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Приложение 5 юрлица" sheetId="2" r:id="rId1"/>
    <sheet name="анализ юрлиц " sheetId="5" r:id="rId2"/>
  </sheets>
  <definedNames>
    <definedName name="_xlnm._FilterDatabase" localSheetId="0" hidden="1">'Приложение 5 юрлица'!$A$1:$AP$67</definedName>
    <definedName name="_xlnm.Print_Area" localSheetId="0">'Приложение 5 юрлица'!$A$1:$AP$73</definedName>
  </definedNames>
  <calcPr calcId="125725"/>
</workbook>
</file>

<file path=xl/calcChain.xml><?xml version="1.0" encoding="utf-8"?>
<calcChain xmlns="http://schemas.openxmlformats.org/spreadsheetml/2006/main">
  <c r="AL115" i="5"/>
  <c r="AL116"/>
  <c r="AL117"/>
  <c r="AL114"/>
  <c r="AK115"/>
  <c r="AK116"/>
  <c r="AK117"/>
  <c r="AK114"/>
  <c r="AJ115"/>
  <c r="AJ116"/>
  <c r="AJ117"/>
  <c r="AJ114"/>
  <c r="AI115"/>
  <c r="AI116"/>
  <c r="AI117"/>
  <c r="AI114"/>
  <c r="AH116"/>
  <c r="AH117"/>
  <c r="AH114"/>
  <c r="AG115"/>
  <c r="AG116"/>
  <c r="AG117"/>
  <c r="AG114"/>
  <c r="S107"/>
  <c r="R107"/>
  <c r="S106"/>
  <c r="D108"/>
  <c r="D107"/>
  <c r="C108"/>
  <c r="E65"/>
  <c r="D28"/>
  <c r="E29"/>
  <c r="AF117"/>
  <c r="AF116"/>
  <c r="AF115"/>
  <c r="AF114"/>
  <c r="AD117"/>
  <c r="AD116"/>
  <c r="AD115"/>
  <c r="AD114"/>
  <c r="AB117"/>
  <c r="AB116"/>
  <c r="AB115"/>
  <c r="AB114"/>
  <c r="Z117"/>
  <c r="Z116"/>
  <c r="Z115"/>
  <c r="Z114"/>
  <c r="X117"/>
  <c r="X116"/>
  <c r="X115"/>
  <c r="X114"/>
  <c r="V117"/>
  <c r="V116"/>
  <c r="V115"/>
  <c r="V114"/>
  <c r="T117"/>
  <c r="T116"/>
  <c r="T115"/>
  <c r="T114"/>
  <c r="R117"/>
  <c r="R116"/>
  <c r="R115"/>
  <c r="R114"/>
  <c r="P117"/>
  <c r="P116"/>
  <c r="P115"/>
  <c r="P114"/>
  <c r="N117"/>
  <c r="N116"/>
  <c r="N115"/>
  <c r="N114"/>
  <c r="D96"/>
  <c r="D65"/>
  <c r="D73"/>
  <c r="D83"/>
  <c r="D95"/>
  <c r="D94"/>
  <c r="D93"/>
  <c r="D92"/>
  <c r="D91"/>
  <c r="D90"/>
  <c r="D89"/>
  <c r="D88"/>
  <c r="D87"/>
  <c r="D86"/>
  <c r="D85"/>
  <c r="D82"/>
  <c r="D81"/>
  <c r="D80"/>
  <c r="D79"/>
  <c r="D78"/>
  <c r="D77"/>
  <c r="D76"/>
  <c r="D75"/>
  <c r="D72"/>
  <c r="D71"/>
  <c r="D70"/>
  <c r="D69"/>
  <c r="D68"/>
  <c r="D67"/>
  <c r="D64"/>
  <c r="D63"/>
  <c r="S105"/>
  <c r="S104"/>
  <c r="S103"/>
  <c r="S102"/>
  <c r="S101"/>
  <c r="D106"/>
  <c r="D105"/>
  <c r="D104"/>
  <c r="D103"/>
  <c r="D102"/>
  <c r="D101"/>
  <c r="D56"/>
  <c r="D57"/>
  <c r="D55"/>
  <c r="D54"/>
  <c r="L49"/>
  <c r="L48"/>
  <c r="L47"/>
  <c r="J49"/>
  <c r="J48"/>
  <c r="J47"/>
  <c r="H49"/>
  <c r="H48"/>
  <c r="H47"/>
  <c r="F49"/>
  <c r="F48"/>
  <c r="F47"/>
  <c r="D49"/>
  <c r="D48"/>
  <c r="D47"/>
  <c r="M49"/>
  <c r="M48"/>
  <c r="M47"/>
  <c r="I41"/>
  <c r="H41"/>
  <c r="F41"/>
  <c r="D41"/>
  <c r="K37"/>
  <c r="J37"/>
  <c r="H37"/>
  <c r="F37"/>
  <c r="D37"/>
  <c r="L37" s="1"/>
  <c r="H33"/>
  <c r="F33"/>
  <c r="D33"/>
  <c r="I33"/>
  <c r="D29"/>
  <c r="D27"/>
  <c r="D26"/>
  <c r="D25"/>
  <c r="D24"/>
  <c r="D23"/>
  <c r="D22"/>
  <c r="D21"/>
  <c r="D20"/>
  <c r="D19"/>
  <c r="D18"/>
  <c r="D17"/>
  <c r="D16"/>
  <c r="D15"/>
  <c r="D14"/>
  <c r="D13"/>
  <c r="J9"/>
  <c r="H9"/>
  <c r="F9"/>
  <c r="D9"/>
  <c r="K9"/>
  <c r="K5"/>
  <c r="J5"/>
  <c r="H5"/>
  <c r="F5"/>
  <c r="D5"/>
  <c r="L5" s="1"/>
  <c r="L117"/>
  <c r="J117"/>
  <c r="H117"/>
  <c r="F117"/>
  <c r="D117"/>
  <c r="L116"/>
  <c r="J116"/>
  <c r="H116"/>
  <c r="F116"/>
  <c r="D116"/>
  <c r="L115"/>
  <c r="J115"/>
  <c r="AH115" s="1"/>
  <c r="H115"/>
  <c r="F115"/>
  <c r="D115"/>
  <c r="L114"/>
  <c r="J114"/>
  <c r="H114"/>
  <c r="F114"/>
  <c r="D114"/>
  <c r="F29" l="1"/>
  <c r="N47"/>
  <c r="N48"/>
  <c r="N49"/>
  <c r="J41"/>
  <c r="J33"/>
  <c r="L9"/>
</calcChain>
</file>

<file path=xl/sharedStrings.xml><?xml version="1.0" encoding="utf-8"?>
<sst xmlns="http://schemas.openxmlformats.org/spreadsheetml/2006/main" count="2692" uniqueCount="285">
  <si>
    <t>Номер строки</t>
  </si>
  <si>
    <t>В каком районе (городе, городском округе) Вы проживаете?</t>
  </si>
  <si>
    <t>Рынок услуг дошкольного образования</t>
  </si>
  <si>
    <t>Рынок услуг детского отдыха и оздоровления</t>
  </si>
  <si>
    <t>Рынок услуг дополнительного образования детей</t>
  </si>
  <si>
    <t>Рынок медицинских услуг</t>
  </si>
  <si>
    <t>Рынок услуг в сфере культуры</t>
  </si>
  <si>
    <t>Рынок услуг жилищно-коммунального хозяйства</t>
  </si>
  <si>
    <t>Рынок розничной торговли</t>
  </si>
  <si>
    <t>Рынок услуг перевозок пассажиров наземным транспортом</t>
  </si>
  <si>
    <t>Рынок услуг связи</t>
  </si>
  <si>
    <t>Рынок социальных услуг</t>
  </si>
  <si>
    <t>Рынок газа</t>
  </si>
  <si>
    <t>Водоснабжение, водоотведение</t>
  </si>
  <si>
    <t>Уровень доступности</t>
  </si>
  <si>
    <t>Уровень понятности</t>
  </si>
  <si>
    <t>Удобство получения</t>
  </si>
  <si>
    <t>Горноуральский городской округ</t>
  </si>
  <si>
    <t>затрудняюсь ответить</t>
  </si>
  <si>
    <t>Х</t>
  </si>
  <si>
    <t>продукты питания</t>
  </si>
  <si>
    <t>Приложение 5</t>
  </si>
  <si>
    <t>Опрос по конкуренции у субъектов предпринимательской деятельности</t>
  </si>
  <si>
    <t>территориальная администрация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</si>
  <si>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</si>
  <si>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</si>
  <si>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Укажите рынок, на котором Вы осуществляете свой бизнес</t>
  </si>
  <si>
    <t>Какова численность сотрудников вашей организации?</t>
  </si>
  <si>
    <t>Какова примерная величина годового оборота бизнеса, который вы предоставляете?</t>
  </si>
  <si>
    <t>Выберите утверждение, наиболее точно характеризующее условия конкуренции на рынке бизнеса, который вы представляете?</t>
  </si>
  <si>
    <t>Оцените качество официальной информации о состоянии конкурентной среды на рынках товаров и услуг СО, размещаемой в открытом доступе</t>
  </si>
  <si>
    <t>Какой основной закупаемый Вами товар (работы, услуги)</t>
  </si>
  <si>
    <t>Оцените примерное число поставщиков основного закупаемого Вами товара (работы, услуги) и Вашу удовлетворенность состоянием конкуренции между поставщиками этого товара (работы, услуги)</t>
  </si>
  <si>
    <t>Обращались ли Вы в текущем году в надзорные органы с жалобами на ненадлежащее оказание государственных услуг? Если да, то в какие (в случае неоднократного обращения - напишите количество обращений в отчетном году)?</t>
  </si>
  <si>
    <t>По вашей оценке, как изменился уровень административных барьеров на рынке, который вы представляете, в течение последних 3 лет?</t>
  </si>
  <si>
    <t>Как бы вы охарактеризовали деятельность органов власти на рынке, который вы представляете?</t>
  </si>
  <si>
    <t>Оцените характеристики услуг субъектов естественных монополий в Свердловской области по следующим критериям: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</si>
  <si>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</t>
  </si>
  <si>
    <t>Газоснабжение</t>
  </si>
  <si>
    <t>Электроснабжение</t>
  </si>
  <si>
    <t>Теплоснабжение</t>
  </si>
  <si>
    <t>Подключение к электросетям</t>
  </si>
  <si>
    <t>Подключение к сетям водоснабжения и водоотведения</t>
  </si>
  <si>
    <t>Подключение к тепловым сетям</t>
  </si>
  <si>
    <t>Предоставление земельного участка</t>
  </si>
  <si>
    <t>Процедуры, связанные с началом предпринимательской деятельности:</t>
  </si>
  <si>
    <t>Процедуры, связанные с размещением бизнеса</t>
  </si>
  <si>
    <t>Aспекты, связанные с ведением предпринимательской деятельности</t>
  </si>
  <si>
    <t>Kонтрольные мероприятия и деятельность органов власти</t>
  </si>
  <si>
    <t>Другое (пожалуйста, укажите)</t>
  </si>
  <si>
    <t>Сроки получения доступа</t>
  </si>
  <si>
    <t>Сложность(количество) процедур подключения</t>
  </si>
  <si>
    <t>Стоимость подключения</t>
  </si>
  <si>
    <t>количество процедур</t>
  </si>
  <si>
    <t>сроки получения процедуры</t>
  </si>
  <si>
    <t>МО Гоноуральский городской округ</t>
  </si>
  <si>
    <t>Башкарская администрация</t>
  </si>
  <si>
    <t>Собственник бизнеса (совладелец)</t>
  </si>
  <si>
    <t>Более 7 лет</t>
  </si>
  <si>
    <t>рынок розничной торговли</t>
  </si>
  <si>
    <t>до 15 человек</t>
  </si>
  <si>
    <t>до 120 млн.рублей (микропредприятие)</t>
  </si>
  <si>
    <t>удовлетворительное</t>
  </si>
  <si>
    <t>большое число поставщиков / Удовлетворительно</t>
  </si>
  <si>
    <t>органы власти ничего не предпринимают, что и требуется</t>
  </si>
  <si>
    <t>скорее высокая</t>
  </si>
  <si>
    <t>высокая</t>
  </si>
  <si>
    <t>1 месяц</t>
  </si>
  <si>
    <t>от 3 до 7 лет</t>
  </si>
  <si>
    <t>сельское хозяйство</t>
  </si>
  <si>
    <t xml:space="preserve">высокая конкуренция (только регулярные меры по повышению конкурентоспособности продукции/работ/услуг(снижение цен, повышение качества, развитие сопутствующих услуг, иное), а также постоянный поиск новых рынков сбыта, позволяют сохранить и развить позиции </t>
  </si>
  <si>
    <t>зерно,сено,отруби</t>
  </si>
  <si>
    <t>2-3 поставщика / Скорее неудовлетворительно</t>
  </si>
  <si>
    <t>налоги</t>
  </si>
  <si>
    <t>в чем-то органы власти помогают, в чем-то мешают</t>
  </si>
  <si>
    <t>4 и более поставщика/Скорее удовлетворительно</t>
  </si>
  <si>
    <t>нет</t>
  </si>
  <si>
    <t>не руководящий сотрудник</t>
  </si>
  <si>
    <t>От 16 до 100 человек</t>
  </si>
  <si>
    <t>Умеренная конкуренция (меры по повышению конкурентоспособности продукции/ работ/ услуг (снижение цен, повышение качества, развитие сопутствующих услуг, иное) необходимы, чтобы сохранить позиции бизнеса на рынке)</t>
  </si>
  <si>
    <t>уровень и количество административных барьеров не изменилось</t>
  </si>
  <si>
    <t>органы власти помогают бизнесу своими действиями</t>
  </si>
  <si>
    <t>регистрация бизнеса</t>
  </si>
  <si>
    <t>аренда зданий</t>
  </si>
  <si>
    <t>органы власти только мешают бизнесу своими действиями</t>
  </si>
  <si>
    <t>скорее низкая</t>
  </si>
  <si>
    <t>от 1 года до 3 лет</t>
  </si>
  <si>
    <t>низкая</t>
  </si>
  <si>
    <t>доступ к кредитному финансированию</t>
  </si>
  <si>
    <t>более 7 лет</t>
  </si>
  <si>
    <t>лицензирование</t>
  </si>
  <si>
    <t>подключение к инженерным сетям и телекомуникационным средствам связи</t>
  </si>
  <si>
    <t>стало проще, чем раньше</t>
  </si>
  <si>
    <t>сертификация и стандартизация</t>
  </si>
  <si>
    <t>проверки пожарной инспекции</t>
  </si>
  <si>
    <t>товары повседневного спроса</t>
  </si>
  <si>
    <t>приобритение зданий, помещений</t>
  </si>
  <si>
    <t>проверки Роспотребнадзора</t>
  </si>
  <si>
    <t>стало сложнее, чем раньше</t>
  </si>
  <si>
    <t>Висимская территориальная администарция</t>
  </si>
  <si>
    <t>скорее неудовлетворительное</t>
  </si>
  <si>
    <t>неудовлетворительное</t>
  </si>
  <si>
    <t>регистрация прав интеллектуальной собственности</t>
  </si>
  <si>
    <t>ранее административные барьеры отсутствовали, однако сейчас появились</t>
  </si>
  <si>
    <t>получение земельных участков под строительство</t>
  </si>
  <si>
    <t>Горноуральская территориальная администарция</t>
  </si>
  <si>
    <t>1 год</t>
  </si>
  <si>
    <t>перевод помещений в нежилые</t>
  </si>
  <si>
    <t>процедуры, связанные с внешней экономической деятельностью</t>
  </si>
  <si>
    <t>проверки Росприроднадзора</t>
  </si>
  <si>
    <t>налоговые проверки</t>
  </si>
  <si>
    <t>уровень и количество административных барьеров не изменились</t>
  </si>
  <si>
    <t>антимонопольное регулирование</t>
  </si>
  <si>
    <t>Новоасбестовская территориальная администарция</t>
  </si>
  <si>
    <t>единственный поставщик</t>
  </si>
  <si>
    <t>Паньшинская территориальная администрация</t>
  </si>
  <si>
    <t>хозяйственные товары</t>
  </si>
  <si>
    <t>поиск кадров</t>
  </si>
  <si>
    <t>подключение к инженерным сетям и телекоммуникационным средствам связи</t>
  </si>
  <si>
    <t>Петрокаменская территориальная администрация</t>
  </si>
  <si>
    <t>Покровская территориальная администарция</t>
  </si>
  <si>
    <t>проверки со стороны государственных внебюджетных фондов</t>
  </si>
  <si>
    <t>Синегорская территориальная администарция</t>
  </si>
  <si>
    <t>проверки Прокуратуры</t>
  </si>
  <si>
    <t>Черноисточинская территориальная администарция</t>
  </si>
  <si>
    <t>Южаковская территориальнаяы администарция</t>
  </si>
  <si>
    <t>Рынок услуг психолого-педагогическо го сопровождения детей с ограниченными возможностями</t>
  </si>
  <si>
    <t>наименование рынка</t>
  </si>
  <si>
    <t>%</t>
  </si>
  <si>
    <t>кол-во 
чел</t>
  </si>
  <si>
    <t>проверка</t>
  </si>
  <si>
    <t>В каком районе 
(городе, городском округе)
Вы проживаете?</t>
  </si>
  <si>
    <t xml:space="preserve"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</t>
  </si>
  <si>
    <t xml:space="preserve">Уровень доступности </t>
  </si>
  <si>
    <t>Уровень получения</t>
  </si>
  <si>
    <t xml:space="preserve">Какую должность Вы занимаете  в организации, которую Вы представляете?  </t>
  </si>
  <si>
    <t xml:space="preserve">руководитель высшего звена </t>
  </si>
  <si>
    <t xml:space="preserve">руководитель среднего звена </t>
  </si>
  <si>
    <t xml:space="preserve">собственник бизнеса
(совладелец) </t>
  </si>
  <si>
    <t>В течение какого периода времени Ваш бизнес осуществляет свою деятельность?</t>
  </si>
  <si>
    <t>менее 1 года</t>
  </si>
  <si>
    <t>от 1 года до 
3 лет</t>
  </si>
  <si>
    <t xml:space="preserve">Укажите рынок, на котором Вы осуществляете свой бизнес? </t>
  </si>
  <si>
    <t xml:space="preserve">кол-во 
</t>
  </si>
  <si>
    <t xml:space="preserve">сельское хозяйство </t>
  </si>
  <si>
    <t>ДРУГОЕ</t>
  </si>
  <si>
    <t>Какова численность сотрудников Вашей организации?</t>
  </si>
  <si>
    <t>от 16 до 100 человек</t>
  </si>
  <si>
    <t>от 101 до 250 человек</t>
  </si>
  <si>
    <t>Какова примерная величина годового оборота бизнеса, который вы представляете?</t>
  </si>
  <si>
    <t>до 120 млн. руб</t>
  </si>
  <si>
    <t>от 120 до 800 млн.руб</t>
  </si>
  <si>
    <t>от 800 до 2000 млн. руб</t>
  </si>
  <si>
    <t>более 2000 
млн. руб</t>
  </si>
  <si>
    <t xml:space="preserve">Выберите утверждение, наиболее точно характеризующее условия конкуренции на рынке бизнеса, который Вы представляете?   </t>
  </si>
  <si>
    <t xml:space="preserve">высокая конкуренция </t>
  </si>
  <si>
    <t>умеренная 
конкуренция</t>
  </si>
  <si>
    <t>реальная 
конкуренция
отсутствует</t>
  </si>
  <si>
    <t xml:space="preserve">Оцените примерное число поставщиков основного закупаемого Вами товара (работы, услуг) и Вашу удовлетворенность состоянием конкуренции между поставщиками этого товара (работы, услуги) </t>
  </si>
  <si>
    <t>2-3 поставщика</t>
  </si>
  <si>
    <t xml:space="preserve">4 и более поставщика </t>
  </si>
  <si>
    <t>большое число поставщиков</t>
  </si>
  <si>
    <t>Оценка барьеров ведения предпринимательской деятельности</t>
  </si>
  <si>
    <t xml:space="preserve">По Вашему мнению, какие из перечисленных процедур содержат наиболее существенные административные барьеры при ведении бизнеса мна рынке, который Вы представляете?   </t>
  </si>
  <si>
    <t xml:space="preserve">Процедуры, связанные с началом предпринимательской деятельности  </t>
  </si>
  <si>
    <t>Процедуры, связанные с размещением бизнеса:</t>
  </si>
  <si>
    <t xml:space="preserve">приобретение зданий, помещений </t>
  </si>
  <si>
    <t xml:space="preserve">получение земельных участков под строительство </t>
  </si>
  <si>
    <t>получение разрешение на строительство</t>
  </si>
  <si>
    <t xml:space="preserve">Аспекты, связанные с ведением предпринимательской деятельности </t>
  </si>
  <si>
    <t>доступ к информационным ресурсам</t>
  </si>
  <si>
    <t>корупция</t>
  </si>
  <si>
    <t xml:space="preserve">Контрольные мероприятия и деятельность органов власти </t>
  </si>
  <si>
    <t>проверки Рострудинспекции</t>
  </si>
  <si>
    <t>проверки Госавтонадзора</t>
  </si>
  <si>
    <t>ограничения доступа к закупкам товаров</t>
  </si>
  <si>
    <t>ограничения доступа к поставкам товаров</t>
  </si>
  <si>
    <t xml:space="preserve">По вашей оценке, как изменился уровень административных барьеров на рынке, который Вы представляете, в течение последних 3 лет? </t>
  </si>
  <si>
    <t xml:space="preserve">полностью устранены </t>
  </si>
  <si>
    <t xml:space="preserve">рнанее административные барьеры отсутствовали, однако сейчас появились </t>
  </si>
  <si>
    <t xml:space="preserve">административные барьеры отсутствуют как и раньше </t>
  </si>
  <si>
    <t xml:space="preserve">Как бы вы охарактеризовали деятельность органов власти на рынке, который Вы представляете? </t>
  </si>
  <si>
    <t xml:space="preserve">органы власти не предпринимают каких-либо действий, но их участие необходимо </t>
  </si>
  <si>
    <t>в чем то органы власти помогают, в чем-то  мешают</t>
  </si>
  <si>
    <t xml:space="preserve">Оцените характеристики услуг субъектов естественных монополий в Свердловской области по следующим критериям </t>
  </si>
  <si>
    <t>нет барьеров</t>
  </si>
  <si>
    <t>Сложность (количество) процедур подключения</t>
  </si>
  <si>
    <t>Рынок медицинских изделий</t>
  </si>
  <si>
    <t>скорее удовлетворительное</t>
  </si>
  <si>
    <t>Поиск кадров,
налоги, сертификация и стандартизация</t>
  </si>
  <si>
    <t>продукты первой необходимости, вода</t>
  </si>
  <si>
    <t>приобритение зданий, помещений, получение земельных участков под строительство</t>
  </si>
  <si>
    <t>Поиск кадров,
сертификация и стандартизация</t>
  </si>
  <si>
    <t>электроника</t>
  </si>
  <si>
    <t>деревообработка</t>
  </si>
  <si>
    <t>приобритение зданий, помещений; получение земельных участков под строительство</t>
  </si>
  <si>
    <t>рынок услуг перевозок пассажиров наземным транспортом</t>
  </si>
  <si>
    <t>Николопавловская территориальная администрация</t>
  </si>
  <si>
    <t>Вывоз ТБО</t>
  </si>
  <si>
    <t>получение земельных участков под строительство, получение разрешения на строительство</t>
  </si>
  <si>
    <t>налоги, коррупция</t>
  </si>
  <si>
    <t>проверки Прокуратуры, налоговые проверки</t>
  </si>
  <si>
    <t>органы власти не предпринимают каких-либо действий, но их участие необходимо</t>
  </si>
  <si>
    <t>ткани, текстиль</t>
  </si>
  <si>
    <t>рынок услуг жилищно-коммунального хозяйства</t>
  </si>
  <si>
    <t>швейная мастерская</t>
  </si>
  <si>
    <t>детская и взрослая одежда и обувь</t>
  </si>
  <si>
    <t>единственный поставщик/ Неудовлетворительно</t>
  </si>
  <si>
    <t>приобретение зданий, помещений, получение земельных участков под строительство, получение разрешения на строительство, аренда зданий</t>
  </si>
  <si>
    <t>налоги, доступ к кредитному финансированию</t>
  </si>
  <si>
    <t>2 месяца</t>
  </si>
  <si>
    <t>2 дня</t>
  </si>
  <si>
    <t>2 года</t>
  </si>
  <si>
    <t>семена, цветы, сопутствующий товар</t>
  </si>
  <si>
    <t>получение земельных участков под строительство, получение разрешения на строительство, подключение к инженермым сетям и телекоммуникационным средствам связи, аренда зданий</t>
  </si>
  <si>
    <t>в процессе</t>
  </si>
  <si>
    <t>продукты питания, алкоголь</t>
  </si>
  <si>
    <t>приобретение зданий, помещений, получение земельных участков под строительство, получение разрешения на строительство, перевод помещений в нежилые, подключение к инженермым сетям и телекоммуникационным средствам связи</t>
  </si>
  <si>
    <t>проверки Роспотребнадзора, проверки Прокуратуры, налоговые проверки</t>
  </si>
  <si>
    <t>6 месяцев</t>
  </si>
  <si>
    <t>1 неделя</t>
  </si>
  <si>
    <t>инструменты</t>
  </si>
  <si>
    <t>бытовые услуги</t>
  </si>
  <si>
    <t>древесные материалы</t>
  </si>
  <si>
    <t>поиск кадров, доступ к кредитному финансированию, доступ к информационным ресурсам</t>
  </si>
  <si>
    <t>административные барьеры отсутствуют, как и ранее</t>
  </si>
  <si>
    <t>продуктовые товары</t>
  </si>
  <si>
    <t>получение разрешения на строительство, подключение к инженермым сетям и телекоммуникационным средствам связи, аренда зданий</t>
  </si>
  <si>
    <t>поиск кадров, процедуры, связанные с внешней экономической деятельностью</t>
  </si>
  <si>
    <t>ограничение/ сложность доступа к закупкам компании с госучастием и объектов естественной монополии</t>
  </si>
  <si>
    <t>4 месяца</t>
  </si>
  <si>
    <t>3 месяца</t>
  </si>
  <si>
    <t>Руководитель среднего звена (руководитель управления/подразделения/отдела)</t>
  </si>
  <si>
    <t>приобретение зданий, помещений, получение земельных участков под строительство</t>
  </si>
  <si>
    <t>коррупция</t>
  </si>
  <si>
    <t>Не руководящий сотрудник</t>
  </si>
  <si>
    <t>рынок социальных услуг</t>
  </si>
  <si>
    <t>Электроэнергия, теплоэнергия</t>
  </si>
  <si>
    <t>2-3 постовщика/ Скорее неудовлетворительно</t>
  </si>
  <si>
    <t>приобретение зданий, помещений</t>
  </si>
  <si>
    <t>от 800 до 2000 млн. рублей (среднее предприятие)</t>
  </si>
  <si>
    <t>молоко, хлеб, мясная продукция</t>
  </si>
  <si>
    <t>Руководитель высшего звена (генеральный директор, заместитель генерального директора или иная аналогичная позиция)</t>
  </si>
  <si>
    <t>рынок услуг в сфере культуры</t>
  </si>
  <si>
    <t>2 недели</t>
  </si>
  <si>
    <t>3 недели</t>
  </si>
  <si>
    <t>проверки Росприроднадзора, проверки Прокуратуры</t>
  </si>
  <si>
    <t>проверки Росприроднадзора, проверки Рострудинспекции, проверки Роспотребнадзора, проверки Прокуратуры</t>
  </si>
  <si>
    <t>получение разрешения на строительство</t>
  </si>
  <si>
    <t>регистрация прав интелектуальной собственности, коррупция</t>
  </si>
  <si>
    <t>другое</t>
  </si>
  <si>
    <t>доступ к кредитному финансированию, коррупция</t>
  </si>
  <si>
    <t>разное</t>
  </si>
  <si>
    <t xml:space="preserve">приобретение зданий, помещений, получение земельных участков под строительство, получение разрешение на строительство, перевод помещений в нежилые, подключение к инженерным сетям и телекоммуникационным средствам связи, аренда зданий, </t>
  </si>
  <si>
    <t>поиск кадров, налоги, доступ к кредитному финансированию, доступ к информационным ресурсам</t>
  </si>
  <si>
    <t>законодательство</t>
  </si>
  <si>
    <t>поиск кадров, доступ к информационным ресурсам</t>
  </si>
  <si>
    <t>полностью устранены</t>
  </si>
  <si>
    <t>получение земельных участков под строительство, получения разрешения на строительство, перевод помещений в нежилые</t>
  </si>
  <si>
    <t>проверки Росприроднадзора, проверки Рострудинспекции</t>
  </si>
  <si>
    <t xml:space="preserve">проверки Госавтонадзора, проверки Прокуратуры, ограничение/ сложность доступа к закупкам компании с госучастием и субъектов естественной монополии </t>
  </si>
  <si>
    <t>поиск кадров, доступ к кредитному финансированию, коррупция</t>
  </si>
  <si>
    <t>рынок услуг детского отдыха и оздоровления</t>
  </si>
  <si>
    <t>налоги, регистрация прав интелектуальной собственности</t>
  </si>
  <si>
    <t>рынок медицинских изделий</t>
  </si>
  <si>
    <t>реальная конкуренция отсутствует (меры по повышению конкурентоспособности продукции/ работ/услуг (снижение цен, повышение качества, развитие сопутствующих услуг, иное) существенно не изменит позиции бизнеса на рынке)</t>
  </si>
  <si>
    <t>рынок психолого- педагогического сопровождения детей с ограниченными возможностями здоровья</t>
  </si>
  <si>
    <t>поиск кадров, процедуры, связанные с внешней экономической деятельностью, доступ к кредитному финансированию, доступ к информационным ресурсам, коррупция</t>
  </si>
  <si>
    <t xml:space="preserve">проверки со стороны государственных внебюджетных фондов, ограничение/ сложность доступа к закупкам компании с госучастием и субъектов естественной </t>
  </si>
  <si>
    <t>рынок услуг связи</t>
  </si>
  <si>
    <t>ведение онлайн кассы</t>
  </si>
  <si>
    <t>приобретение зданий, помещений, получение разрешения на строительство, перевод помещений в нежилые</t>
  </si>
  <si>
    <t>5 дней</t>
  </si>
  <si>
    <t xml:space="preserve">Х </t>
  </si>
  <si>
    <t>рынок услуг жилищно-коммунального хозяйства, рынок услуг перевозок пассажиров наземным транспортом, рынок газа</t>
  </si>
  <si>
    <t>поиск кадров, налоги, доступ к кредитному финансированию</t>
  </si>
  <si>
    <t>рынок услуг дошкольного образования</t>
  </si>
  <si>
    <t>более 2000 млн. рублей</t>
  </si>
  <si>
    <t>проверки Роспотребнадзора, проверки пожарной инспекции</t>
  </si>
  <si>
    <t>поиск кадров, налоги</t>
  </si>
  <si>
    <t>1-2 месяца</t>
  </si>
  <si>
    <t>Фонд поддержки малого предпринимательства</t>
  </si>
  <si>
    <t>скорее
 удовлетворительное</t>
  </si>
  <si>
    <t>нет ответа</t>
  </si>
  <si>
    <t xml:space="preserve">             По вашему мнению, какие из перечисленных процедур содержат наиболее существенные административные барьеры при ведении бизнеса на рынке, который Вы представляете?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</si>
</sst>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b/>
      <sz val="11"/>
      <color theme="0" tint="-0.49998474074526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u/>
      <sz val="24"/>
      <color theme="1"/>
      <name val="Times New Roman"/>
      <family val="1"/>
      <charset val="204"/>
    </font>
    <font>
      <sz val="11"/>
      <color theme="0" tint="-0.249977111117893"/>
      <name val="Times New Roman"/>
      <family val="1"/>
      <charset val="204"/>
    </font>
    <font>
      <b/>
      <sz val="11"/>
      <color theme="0" tint="-0.24997711111789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textRotation="90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10" fontId="14" fillId="0" borderId="0" xfId="0" applyNumberFormat="1" applyFont="1"/>
    <xf numFmtId="0" fontId="3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0" xfId="0" applyFont="1"/>
    <xf numFmtId="0" fontId="2" fillId="0" borderId="0" xfId="0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/>
    <xf numFmtId="0" fontId="8" fillId="0" borderId="0" xfId="0" applyFont="1" applyFill="1" applyAlignment="1">
      <alignment vertical="center" wrapText="1"/>
    </xf>
    <xf numFmtId="0" fontId="7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/>
    </xf>
    <xf numFmtId="0" fontId="2" fillId="0" borderId="0" xfId="0" applyFont="1" applyBorder="1"/>
    <xf numFmtId="0" fontId="18" fillId="5" borderId="13" xfId="0" applyFont="1" applyFill="1" applyBorder="1" applyAlignment="1">
      <alignment wrapText="1"/>
    </xf>
    <xf numFmtId="0" fontId="18" fillId="5" borderId="13" xfId="0" applyFont="1" applyFill="1" applyBorder="1" applyAlignment="1">
      <alignment horizontal="center" vertical="center"/>
    </xf>
    <xf numFmtId="9" fontId="19" fillId="5" borderId="1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/>
    </xf>
    <xf numFmtId="9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9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9" fontId="10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9" fontId="7" fillId="0" borderId="17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28" xfId="0" applyFont="1" applyBorder="1"/>
    <xf numFmtId="0" fontId="2" fillId="0" borderId="18" xfId="0" applyFont="1" applyBorder="1" applyAlignment="1">
      <alignment horizontal="center"/>
    </xf>
    <xf numFmtId="9" fontId="7" fillId="0" borderId="1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2" fillId="6" borderId="13" xfId="0" applyFont="1" applyFill="1" applyBorder="1" applyAlignment="1">
      <alignment horizontal="center" vertical="center"/>
    </xf>
    <xf numFmtId="9" fontId="7" fillId="6" borderId="13" xfId="0" applyNumberFormat="1" applyFont="1" applyFill="1" applyBorder="1" applyAlignment="1">
      <alignment horizontal="center" vertical="center"/>
    </xf>
    <xf numFmtId="0" fontId="2" fillId="6" borderId="13" xfId="0" applyFont="1" applyFill="1" applyBorder="1"/>
    <xf numFmtId="0" fontId="2" fillId="6" borderId="13" xfId="0" applyFont="1" applyFill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9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6" borderId="28" xfId="0" applyFont="1" applyFill="1" applyBorder="1"/>
    <xf numFmtId="0" fontId="2" fillId="6" borderId="12" xfId="0" applyFont="1" applyFill="1" applyBorder="1" applyAlignment="1">
      <alignment wrapText="1"/>
    </xf>
    <xf numFmtId="0" fontId="2" fillId="6" borderId="18" xfId="0" applyFont="1" applyFill="1" applyBorder="1"/>
    <xf numFmtId="9" fontId="19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0" fillId="0" borderId="0" xfId="0" applyFont="1"/>
    <xf numFmtId="9" fontId="20" fillId="0" borderId="0" xfId="0" applyNumberFormat="1" applyFont="1"/>
    <xf numFmtId="0" fontId="5" fillId="0" borderId="2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9" xfId="0" applyBorder="1" applyAlignment="1"/>
    <xf numFmtId="0" fontId="0" fillId="0" borderId="12" xfId="0" applyBorder="1" applyAlignment="1"/>
    <xf numFmtId="0" fontId="5" fillId="0" borderId="12" xfId="0" applyFont="1" applyFill="1" applyBorder="1" applyAlignment="1">
      <alignment horizontal="center" vertical="center" textRotation="90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12" xfId="0" applyFont="1" applyFill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left" wrapText="1"/>
    </xf>
    <xf numFmtId="0" fontId="0" fillId="6" borderId="8" xfId="0" applyFill="1" applyBorder="1"/>
    <xf numFmtId="0" fontId="17" fillId="5" borderId="13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wrapText="1"/>
    </xf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0" fillId="4" borderId="24" xfId="0" applyFont="1" applyFill="1" applyBorder="1" applyAlignment="1">
      <alignment horizontal="left" wrapText="1"/>
    </xf>
    <xf numFmtId="0" fontId="10" fillId="4" borderId="22" xfId="0" applyFont="1" applyFill="1" applyBorder="1" applyAlignment="1">
      <alignment horizontal="left" wrapText="1"/>
    </xf>
    <xf numFmtId="0" fontId="10" fillId="4" borderId="23" xfId="0" applyFont="1" applyFill="1" applyBorder="1" applyAlignment="1">
      <alignment horizontal="left" wrapText="1"/>
    </xf>
    <xf numFmtId="0" fontId="2" fillId="6" borderId="6" xfId="0" applyFont="1" applyFill="1" applyBorder="1" applyAlignment="1">
      <alignment horizontal="left" wrapText="1"/>
    </xf>
    <xf numFmtId="0" fontId="2" fillId="6" borderId="7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8" fillId="6" borderId="13" xfId="0" applyFont="1" applyFill="1" applyBorder="1" applyAlignment="1">
      <alignment horizontal="left" vertical="top" wrapText="1"/>
    </xf>
    <xf numFmtId="0" fontId="18" fillId="6" borderId="6" xfId="0" applyFont="1" applyFill="1" applyBorder="1" applyAlignment="1">
      <alignment horizontal="left" wrapText="1"/>
    </xf>
    <xf numFmtId="0" fontId="18" fillId="6" borderId="7" xfId="0" applyFont="1" applyFill="1" applyBorder="1" applyAlignment="1">
      <alignment horizontal="left" wrapText="1"/>
    </xf>
    <xf numFmtId="0" fontId="18" fillId="6" borderId="8" xfId="0" applyFont="1" applyFill="1" applyBorder="1" applyAlignment="1">
      <alignment horizontal="left" wrapText="1"/>
    </xf>
    <xf numFmtId="0" fontId="7" fillId="6" borderId="8" xfId="0" applyFont="1" applyFill="1" applyBorder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wrapText="1"/>
    </xf>
    <xf numFmtId="0" fontId="10" fillId="4" borderId="29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0" fillId="4" borderId="3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7"/>
  <sheetViews>
    <sheetView tabSelected="1" view="pageBreakPreview" zoomScale="80" zoomScaleNormal="100" zoomScaleSheetLayoutView="80" workbookViewId="0">
      <pane xSplit="1" ySplit="5" topLeftCell="O6" activePane="bottomRight" state="frozen"/>
      <selection pane="topRight" activeCell="B1" sqref="B1"/>
      <selection pane="bottomLeft" activeCell="A5" sqref="A5"/>
      <selection pane="bottomRight" activeCell="O5" sqref="O5"/>
    </sheetView>
  </sheetViews>
  <sheetFormatPr defaultRowHeight="15.75" outlineLevelRow="1"/>
  <cols>
    <col min="1" max="1" width="13.7109375" style="1" customWidth="1"/>
    <col min="2" max="2" width="16.7109375" style="1" customWidth="1"/>
    <col min="3" max="3" width="7.42578125" style="2" customWidth="1"/>
    <col min="4" max="7" width="16.7109375" style="1" customWidth="1"/>
    <col min="8" max="8" width="19.140625" style="1" customWidth="1"/>
    <col min="9" max="9" width="29.28515625" style="1" customWidth="1"/>
    <col min="10" max="10" width="15" style="1" customWidth="1"/>
    <col min="11" max="11" width="13.5703125" style="1" customWidth="1"/>
    <col min="12" max="12" width="14.140625" style="1" customWidth="1"/>
    <col min="13" max="13" width="18.42578125" style="1" customWidth="1"/>
    <col min="14" max="14" width="22" style="1" customWidth="1"/>
    <col min="15" max="15" width="21.85546875" style="1" customWidth="1"/>
    <col min="16" max="16" width="15" style="1" customWidth="1"/>
    <col min="17" max="17" width="12.28515625" style="1" customWidth="1"/>
    <col min="18" max="18" width="15.28515625" style="1" customWidth="1"/>
    <col min="19" max="19" width="9.140625" style="1"/>
    <col min="20" max="20" width="20.85546875" style="1" customWidth="1"/>
    <col min="21" max="21" width="24.42578125" style="1" customWidth="1"/>
    <col min="22" max="22" width="18.85546875" style="1" customWidth="1"/>
    <col min="23" max="23" width="11.85546875" style="1" customWidth="1"/>
    <col min="24" max="27" width="9.140625" style="1"/>
    <col min="28" max="28" width="9.140625" style="1" customWidth="1"/>
    <col min="29" max="35" width="9.140625" style="1"/>
    <col min="36" max="36" width="9.140625" style="1" customWidth="1"/>
    <col min="37" max="16384" width="9.140625" style="1"/>
  </cols>
  <sheetData>
    <row r="1" spans="1:114" ht="43.5" customHeight="1">
      <c r="A1" s="109" t="s">
        <v>21</v>
      </c>
      <c r="B1" s="109"/>
      <c r="D1" s="32" t="s">
        <v>22</v>
      </c>
      <c r="E1" s="32"/>
      <c r="F1" s="32"/>
      <c r="G1" s="32"/>
      <c r="H1" s="32"/>
      <c r="I1" s="32"/>
      <c r="V1" s="4"/>
    </row>
    <row r="2" spans="1:114" ht="22.5" hidden="1" customHeight="1">
      <c r="B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10">
        <v>8</v>
      </c>
      <c r="K2" s="110"/>
      <c r="L2" s="110"/>
      <c r="M2" s="1">
        <v>9</v>
      </c>
      <c r="N2" s="1">
        <v>10</v>
      </c>
      <c r="O2" s="110">
        <v>11</v>
      </c>
      <c r="P2" s="110"/>
      <c r="Q2" s="110"/>
      <c r="R2" s="110"/>
      <c r="S2" s="110"/>
      <c r="T2" s="1">
        <v>12</v>
      </c>
      <c r="U2" s="1">
        <v>13</v>
      </c>
      <c r="V2" s="1">
        <v>14</v>
      </c>
      <c r="W2" s="110">
        <v>15</v>
      </c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>
        <v>16</v>
      </c>
      <c r="AJ2" s="110"/>
      <c r="AK2" s="110"/>
      <c r="AL2" s="110"/>
      <c r="AM2" s="110"/>
      <c r="AN2" s="110"/>
      <c r="AO2" s="110"/>
      <c r="AP2" s="110"/>
    </row>
    <row r="3" spans="1:114" s="3" customFormat="1" ht="98.25" customHeight="1">
      <c r="A3" s="89" t="s">
        <v>0</v>
      </c>
      <c r="B3" s="111" t="s">
        <v>1</v>
      </c>
      <c r="C3" s="114" t="s">
        <v>23</v>
      </c>
      <c r="D3" s="89" t="s">
        <v>24</v>
      </c>
      <c r="E3" s="89" t="s">
        <v>25</v>
      </c>
      <c r="F3" s="89" t="s">
        <v>26</v>
      </c>
      <c r="G3" s="89" t="s">
        <v>27</v>
      </c>
      <c r="H3" s="89" t="s">
        <v>28</v>
      </c>
      <c r="I3" s="89" t="s">
        <v>29</v>
      </c>
      <c r="J3" s="97" t="s">
        <v>30</v>
      </c>
      <c r="K3" s="97"/>
      <c r="L3" s="97"/>
      <c r="M3" s="89" t="s">
        <v>31</v>
      </c>
      <c r="N3" s="89" t="s">
        <v>32</v>
      </c>
      <c r="O3" s="98" t="s">
        <v>284</v>
      </c>
      <c r="P3" s="99"/>
      <c r="Q3" s="99"/>
      <c r="R3" s="99"/>
      <c r="S3" s="100"/>
      <c r="T3" s="89" t="s">
        <v>33</v>
      </c>
      <c r="U3" s="89" t="s">
        <v>34</v>
      </c>
      <c r="V3" s="89" t="s">
        <v>35</v>
      </c>
      <c r="W3" s="104" t="s">
        <v>36</v>
      </c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98" t="s">
        <v>37</v>
      </c>
      <c r="AJ3" s="99"/>
      <c r="AK3" s="99"/>
      <c r="AL3" s="99"/>
      <c r="AM3" s="99"/>
      <c r="AN3" s="99"/>
      <c r="AO3" s="99"/>
      <c r="AP3" s="100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</row>
    <row r="4" spans="1:114" s="3" customFormat="1" ht="90" customHeight="1">
      <c r="A4" s="90"/>
      <c r="B4" s="112"/>
      <c r="C4" s="115"/>
      <c r="D4" s="90"/>
      <c r="E4" s="90"/>
      <c r="F4" s="90"/>
      <c r="G4" s="90"/>
      <c r="H4" s="90"/>
      <c r="I4" s="90"/>
      <c r="J4" s="89" t="s">
        <v>14</v>
      </c>
      <c r="K4" s="89" t="s">
        <v>15</v>
      </c>
      <c r="L4" s="89" t="s">
        <v>16</v>
      </c>
      <c r="M4" s="90"/>
      <c r="N4" s="90"/>
      <c r="O4" s="101"/>
      <c r="P4" s="102"/>
      <c r="Q4" s="102"/>
      <c r="R4" s="102"/>
      <c r="S4" s="103"/>
      <c r="T4" s="90"/>
      <c r="U4" s="90"/>
      <c r="V4" s="90"/>
      <c r="W4" s="97" t="s">
        <v>13</v>
      </c>
      <c r="X4" s="97"/>
      <c r="Y4" s="97"/>
      <c r="Z4" s="104" t="s">
        <v>38</v>
      </c>
      <c r="AA4" s="105"/>
      <c r="AB4" s="106"/>
      <c r="AC4" s="104" t="s">
        <v>39</v>
      </c>
      <c r="AD4" s="105"/>
      <c r="AE4" s="106"/>
      <c r="AF4" s="97" t="s">
        <v>40</v>
      </c>
      <c r="AG4" s="97"/>
      <c r="AH4" s="97"/>
      <c r="AI4" s="97" t="s">
        <v>41</v>
      </c>
      <c r="AJ4" s="97"/>
      <c r="AK4" s="97" t="s">
        <v>42</v>
      </c>
      <c r="AL4" s="97"/>
      <c r="AM4" s="97" t="s">
        <v>43</v>
      </c>
      <c r="AN4" s="97"/>
      <c r="AO4" s="97" t="s">
        <v>44</v>
      </c>
      <c r="AP4" s="9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</row>
    <row r="5" spans="1:114" s="3" customFormat="1" ht="117.75" customHeight="1">
      <c r="A5" s="91"/>
      <c r="B5" s="113"/>
      <c r="C5" s="116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5" t="s">
        <v>45</v>
      </c>
      <c r="P5" s="5" t="s">
        <v>46</v>
      </c>
      <c r="Q5" s="5" t="s">
        <v>47</v>
      </c>
      <c r="R5" s="5" t="s">
        <v>48</v>
      </c>
      <c r="S5" s="5" t="s">
        <v>49</v>
      </c>
      <c r="T5" s="91"/>
      <c r="U5" s="91"/>
      <c r="V5" s="91"/>
      <c r="W5" s="6" t="s">
        <v>50</v>
      </c>
      <c r="X5" s="6" t="s">
        <v>51</v>
      </c>
      <c r="Y5" s="6" t="s">
        <v>52</v>
      </c>
      <c r="Z5" s="6" t="s">
        <v>50</v>
      </c>
      <c r="AA5" s="6" t="s">
        <v>51</v>
      </c>
      <c r="AB5" s="6" t="s">
        <v>52</v>
      </c>
      <c r="AC5" s="6" t="s">
        <v>50</v>
      </c>
      <c r="AD5" s="6" t="s">
        <v>51</v>
      </c>
      <c r="AE5" s="6" t="s">
        <v>52</v>
      </c>
      <c r="AF5" s="6" t="s">
        <v>50</v>
      </c>
      <c r="AG5" s="6" t="s">
        <v>51</v>
      </c>
      <c r="AH5" s="6" t="s">
        <v>52</v>
      </c>
      <c r="AI5" s="6" t="s">
        <v>53</v>
      </c>
      <c r="AJ5" s="6" t="s">
        <v>54</v>
      </c>
      <c r="AK5" s="6" t="s">
        <v>53</v>
      </c>
      <c r="AL5" s="6" t="s">
        <v>54</v>
      </c>
      <c r="AM5" s="6" t="s">
        <v>53</v>
      </c>
      <c r="AN5" s="6" t="s">
        <v>54</v>
      </c>
      <c r="AO5" s="6" t="s">
        <v>53</v>
      </c>
      <c r="AP5" s="6" t="s">
        <v>54</v>
      </c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</row>
    <row r="6" spans="1:114" ht="48.75" customHeight="1">
      <c r="A6" s="3">
        <v>1</v>
      </c>
      <c r="B6" s="3" t="s">
        <v>55</v>
      </c>
      <c r="C6" s="67" t="s">
        <v>56</v>
      </c>
      <c r="D6" s="3" t="s">
        <v>57</v>
      </c>
      <c r="E6" s="3" t="s">
        <v>89</v>
      </c>
      <c r="F6" s="3" t="s">
        <v>59</v>
      </c>
      <c r="G6" s="3" t="s">
        <v>60</v>
      </c>
      <c r="H6" s="3" t="s">
        <v>61</v>
      </c>
      <c r="I6" s="3" t="s">
        <v>79</v>
      </c>
      <c r="J6" s="3" t="s">
        <v>100</v>
      </c>
      <c r="K6" s="3" t="s">
        <v>100</v>
      </c>
      <c r="L6" s="3" t="s">
        <v>100</v>
      </c>
      <c r="M6" s="3" t="s">
        <v>20</v>
      </c>
      <c r="N6" s="3" t="s">
        <v>75</v>
      </c>
      <c r="O6" s="3" t="s">
        <v>19</v>
      </c>
      <c r="P6" s="3" t="s">
        <v>118</v>
      </c>
      <c r="Q6" s="3" t="s">
        <v>279</v>
      </c>
      <c r="R6" s="3" t="s">
        <v>278</v>
      </c>
      <c r="S6" s="3"/>
      <c r="T6" s="3" t="s">
        <v>76</v>
      </c>
      <c r="U6" s="3" t="s">
        <v>111</v>
      </c>
      <c r="V6" s="3" t="s">
        <v>202</v>
      </c>
      <c r="W6" s="3" t="s">
        <v>18</v>
      </c>
      <c r="X6" s="3" t="s">
        <v>18</v>
      </c>
      <c r="Y6" s="3" t="s">
        <v>18</v>
      </c>
      <c r="Z6" s="3" t="s">
        <v>18</v>
      </c>
      <c r="AA6" s="3" t="s">
        <v>18</v>
      </c>
      <c r="AB6" s="3" t="s">
        <v>18</v>
      </c>
      <c r="AC6" s="3" t="s">
        <v>18</v>
      </c>
      <c r="AD6" s="3" t="s">
        <v>18</v>
      </c>
      <c r="AE6" s="3" t="s">
        <v>18</v>
      </c>
      <c r="AF6" s="3" t="s">
        <v>18</v>
      </c>
      <c r="AG6" s="3" t="s">
        <v>18</v>
      </c>
      <c r="AH6" s="3" t="s">
        <v>18</v>
      </c>
      <c r="AI6" s="3">
        <v>2</v>
      </c>
      <c r="AJ6" s="3" t="s">
        <v>280</v>
      </c>
      <c r="AK6" s="3" t="s">
        <v>19</v>
      </c>
      <c r="AL6" s="3" t="s">
        <v>19</v>
      </c>
      <c r="AM6" s="3" t="s">
        <v>19</v>
      </c>
      <c r="AN6" s="3" t="s">
        <v>19</v>
      </c>
      <c r="AO6" s="3" t="s">
        <v>19</v>
      </c>
      <c r="AP6" s="3" t="s">
        <v>19</v>
      </c>
    </row>
    <row r="7" spans="1:114" ht="46.5" customHeight="1" collapsed="1">
      <c r="A7" s="3">
        <v>2</v>
      </c>
      <c r="B7" s="3" t="s">
        <v>55</v>
      </c>
      <c r="C7" s="87" t="s">
        <v>99</v>
      </c>
      <c r="D7" s="3" t="s">
        <v>242</v>
      </c>
      <c r="E7" s="3" t="s">
        <v>86</v>
      </c>
      <c r="F7" s="3" t="s">
        <v>243</v>
      </c>
      <c r="G7" s="3" t="s">
        <v>60</v>
      </c>
      <c r="H7" s="3" t="s">
        <v>61</v>
      </c>
      <c r="I7" s="3" t="s">
        <v>79</v>
      </c>
      <c r="J7" s="3" t="s">
        <v>62</v>
      </c>
      <c r="K7" s="3" t="s">
        <v>62</v>
      </c>
      <c r="L7" s="3" t="s">
        <v>62</v>
      </c>
      <c r="M7" s="3" t="s">
        <v>19</v>
      </c>
      <c r="N7" s="3" t="s">
        <v>238</v>
      </c>
      <c r="O7" s="3" t="s">
        <v>19</v>
      </c>
      <c r="P7" s="3" t="s">
        <v>19</v>
      </c>
      <c r="Q7" s="3" t="s">
        <v>108</v>
      </c>
      <c r="R7" s="3" t="s">
        <v>19</v>
      </c>
      <c r="S7" s="3"/>
      <c r="T7" s="3" t="s">
        <v>76</v>
      </c>
      <c r="U7" s="3" t="s">
        <v>98</v>
      </c>
      <c r="V7" s="3" t="s">
        <v>74</v>
      </c>
      <c r="W7" s="3" t="s">
        <v>87</v>
      </c>
      <c r="X7" s="3" t="s">
        <v>85</v>
      </c>
      <c r="Y7" s="3" t="s">
        <v>18</v>
      </c>
      <c r="Z7" s="3" t="s">
        <v>87</v>
      </c>
      <c r="AA7" s="3" t="s">
        <v>87</v>
      </c>
      <c r="AB7" s="3" t="s">
        <v>18</v>
      </c>
      <c r="AC7" s="3" t="s">
        <v>65</v>
      </c>
      <c r="AD7" s="3" t="s">
        <v>65</v>
      </c>
      <c r="AE7" s="3" t="s">
        <v>65</v>
      </c>
      <c r="AF7" s="3" t="s">
        <v>87</v>
      </c>
      <c r="AG7" s="3" t="s">
        <v>87</v>
      </c>
      <c r="AH7" s="3" t="s">
        <v>87</v>
      </c>
      <c r="AI7" s="3">
        <v>2</v>
      </c>
      <c r="AJ7" s="3" t="s">
        <v>244</v>
      </c>
      <c r="AK7" s="3">
        <v>2</v>
      </c>
      <c r="AL7" s="3" t="s">
        <v>245</v>
      </c>
      <c r="AM7" s="3" t="s">
        <v>19</v>
      </c>
      <c r="AN7" s="3" t="s">
        <v>19</v>
      </c>
      <c r="AO7" s="3">
        <v>4</v>
      </c>
      <c r="AP7" s="3" t="s">
        <v>67</v>
      </c>
    </row>
    <row r="8" spans="1:114" ht="48.75" customHeight="1">
      <c r="A8" s="3">
        <v>3</v>
      </c>
      <c r="B8" s="3" t="s">
        <v>55</v>
      </c>
      <c r="C8" s="94"/>
      <c r="D8" s="3" t="s">
        <v>235</v>
      </c>
      <c r="E8" s="3" t="s">
        <v>68</v>
      </c>
      <c r="F8" s="3" t="s">
        <v>59</v>
      </c>
      <c r="G8" s="3" t="s">
        <v>60</v>
      </c>
      <c r="H8" s="3" t="s">
        <v>61</v>
      </c>
      <c r="I8" s="3" t="s">
        <v>79</v>
      </c>
      <c r="J8" s="3" t="s">
        <v>188</v>
      </c>
      <c r="K8" s="3" t="s">
        <v>188</v>
      </c>
      <c r="L8" s="3" t="s">
        <v>188</v>
      </c>
      <c r="M8" s="3" t="s">
        <v>19</v>
      </c>
      <c r="N8" s="3" t="s">
        <v>238</v>
      </c>
      <c r="O8" s="3" t="s">
        <v>19</v>
      </c>
      <c r="P8" s="3" t="s">
        <v>19</v>
      </c>
      <c r="Q8" s="3" t="s">
        <v>73</v>
      </c>
      <c r="R8" s="3" t="s">
        <v>246</v>
      </c>
      <c r="S8" s="3"/>
      <c r="T8" s="3" t="s">
        <v>76</v>
      </c>
      <c r="U8" s="3" t="s">
        <v>19</v>
      </c>
      <c r="V8" s="3" t="s">
        <v>19</v>
      </c>
      <c r="W8" s="3" t="s">
        <v>18</v>
      </c>
      <c r="X8" s="3" t="s">
        <v>18</v>
      </c>
      <c r="Y8" s="3" t="s">
        <v>18</v>
      </c>
      <c r="Z8" s="3" t="s">
        <v>18</v>
      </c>
      <c r="AA8" s="3" t="s">
        <v>18</v>
      </c>
      <c r="AB8" s="3" t="s">
        <v>18</v>
      </c>
      <c r="AC8" s="3" t="s">
        <v>18</v>
      </c>
      <c r="AD8" s="3" t="s">
        <v>18</v>
      </c>
      <c r="AE8" s="3" t="s">
        <v>18</v>
      </c>
      <c r="AF8" s="3" t="s">
        <v>18</v>
      </c>
      <c r="AG8" s="3" t="s">
        <v>18</v>
      </c>
      <c r="AH8" s="3" t="s">
        <v>18</v>
      </c>
      <c r="AI8" s="3" t="s">
        <v>19</v>
      </c>
      <c r="AJ8" s="3" t="s">
        <v>19</v>
      </c>
      <c r="AK8" s="3" t="s">
        <v>19</v>
      </c>
      <c r="AL8" s="3" t="s">
        <v>19</v>
      </c>
      <c r="AM8" s="3" t="s">
        <v>19</v>
      </c>
      <c r="AN8" s="3" t="s">
        <v>19</v>
      </c>
      <c r="AO8" s="3" t="s">
        <v>19</v>
      </c>
      <c r="AP8" s="3" t="s">
        <v>19</v>
      </c>
    </row>
    <row r="9" spans="1:114" ht="43.5" customHeight="1">
      <c r="A9" s="3">
        <v>4</v>
      </c>
      <c r="B9" s="3" t="s">
        <v>55</v>
      </c>
      <c r="C9" s="94"/>
      <c r="D9" s="3" t="s">
        <v>232</v>
      </c>
      <c r="E9" s="3" t="s">
        <v>89</v>
      </c>
      <c r="F9" s="3" t="s">
        <v>59</v>
      </c>
      <c r="G9" s="3" t="s">
        <v>60</v>
      </c>
      <c r="H9" s="3" t="s">
        <v>61</v>
      </c>
      <c r="I9" s="3" t="s">
        <v>79</v>
      </c>
      <c r="J9" s="3" t="s">
        <v>188</v>
      </c>
      <c r="K9" s="3" t="s">
        <v>188</v>
      </c>
      <c r="L9" s="3" t="s">
        <v>188</v>
      </c>
      <c r="M9" s="3" t="s">
        <v>19</v>
      </c>
      <c r="N9" s="3" t="s">
        <v>75</v>
      </c>
      <c r="O9" s="3" t="s">
        <v>19</v>
      </c>
      <c r="P9" s="3" t="s">
        <v>239</v>
      </c>
      <c r="Q9" s="3" t="s">
        <v>19</v>
      </c>
      <c r="R9" s="3" t="s">
        <v>109</v>
      </c>
      <c r="S9" s="3"/>
      <c r="T9" s="3" t="s">
        <v>76</v>
      </c>
      <c r="U9" s="3" t="s">
        <v>111</v>
      </c>
      <c r="V9" s="3" t="s">
        <v>64</v>
      </c>
      <c r="W9" s="3" t="s">
        <v>18</v>
      </c>
      <c r="X9" s="3" t="s">
        <v>18</v>
      </c>
      <c r="Y9" s="3" t="s">
        <v>18</v>
      </c>
      <c r="Z9" s="3" t="s">
        <v>18</v>
      </c>
      <c r="AA9" s="3" t="s">
        <v>18</v>
      </c>
      <c r="AB9" s="3" t="s">
        <v>18</v>
      </c>
      <c r="AC9" s="3" t="s">
        <v>65</v>
      </c>
      <c r="AD9" s="3" t="s">
        <v>65</v>
      </c>
      <c r="AE9" s="3" t="s">
        <v>65</v>
      </c>
      <c r="AF9" s="3" t="s">
        <v>18</v>
      </c>
      <c r="AG9" s="3" t="s">
        <v>18</v>
      </c>
      <c r="AH9" s="3" t="s">
        <v>18</v>
      </c>
      <c r="AI9" s="3" t="s">
        <v>19</v>
      </c>
      <c r="AJ9" s="3" t="s">
        <v>19</v>
      </c>
      <c r="AK9" s="3" t="s">
        <v>19</v>
      </c>
      <c r="AL9" s="3" t="s">
        <v>19</v>
      </c>
      <c r="AM9" s="3" t="s">
        <v>19</v>
      </c>
      <c r="AN9" s="3" t="s">
        <v>19</v>
      </c>
      <c r="AO9" s="3" t="s">
        <v>19</v>
      </c>
      <c r="AP9" s="3" t="s">
        <v>19</v>
      </c>
    </row>
    <row r="10" spans="1:114" ht="43.5" customHeight="1">
      <c r="A10" s="3">
        <v>5</v>
      </c>
      <c r="B10" s="3" t="s">
        <v>55</v>
      </c>
      <c r="C10" s="95"/>
      <c r="D10" s="3" t="s">
        <v>57</v>
      </c>
      <c r="E10" s="3" t="s">
        <v>89</v>
      </c>
      <c r="F10" s="3" t="s">
        <v>59</v>
      </c>
      <c r="G10" s="3" t="s">
        <v>60</v>
      </c>
      <c r="H10" s="3" t="s">
        <v>61</v>
      </c>
      <c r="I10" s="3" t="s">
        <v>79</v>
      </c>
      <c r="J10" s="3" t="s">
        <v>62</v>
      </c>
      <c r="K10" s="3" t="s">
        <v>62</v>
      </c>
      <c r="L10" s="3" t="s">
        <v>62</v>
      </c>
      <c r="M10" s="3" t="s">
        <v>20</v>
      </c>
      <c r="N10" s="3" t="s">
        <v>75</v>
      </c>
      <c r="O10" s="3" t="s">
        <v>19</v>
      </c>
      <c r="P10" s="3" t="s">
        <v>19</v>
      </c>
      <c r="Q10" s="3" t="s">
        <v>117</v>
      </c>
      <c r="R10" s="3" t="s">
        <v>247</v>
      </c>
      <c r="S10" s="3"/>
      <c r="T10" s="3" t="s">
        <v>76</v>
      </c>
      <c r="U10" s="3" t="s">
        <v>111</v>
      </c>
      <c r="V10" s="3" t="s">
        <v>81</v>
      </c>
      <c r="W10" s="3" t="s">
        <v>18</v>
      </c>
      <c r="X10" s="3" t="s">
        <v>18</v>
      </c>
      <c r="Y10" s="3" t="s">
        <v>18</v>
      </c>
      <c r="Z10" s="3" t="s">
        <v>18</v>
      </c>
      <c r="AA10" s="3" t="s">
        <v>18</v>
      </c>
      <c r="AB10" s="3" t="s">
        <v>18</v>
      </c>
      <c r="AC10" s="3" t="s">
        <v>65</v>
      </c>
      <c r="AD10" s="3" t="s">
        <v>85</v>
      </c>
      <c r="AE10" s="3" t="s">
        <v>85</v>
      </c>
      <c r="AF10" s="3" t="s">
        <v>18</v>
      </c>
      <c r="AG10" s="3" t="s">
        <v>18</v>
      </c>
      <c r="AH10" s="3" t="s">
        <v>18</v>
      </c>
      <c r="AI10" s="3" t="s">
        <v>19</v>
      </c>
      <c r="AJ10" s="3" t="s">
        <v>19</v>
      </c>
      <c r="AK10" s="3" t="s">
        <v>19</v>
      </c>
      <c r="AL10" s="3" t="s">
        <v>19</v>
      </c>
      <c r="AM10" s="3" t="s">
        <v>19</v>
      </c>
      <c r="AN10" s="3" t="s">
        <v>19</v>
      </c>
      <c r="AO10" s="3" t="s">
        <v>19</v>
      </c>
      <c r="AP10" s="3" t="s">
        <v>19</v>
      </c>
    </row>
    <row r="11" spans="1:114" ht="66" customHeight="1">
      <c r="A11" s="3">
        <v>6</v>
      </c>
      <c r="B11" s="3" t="s">
        <v>55</v>
      </c>
      <c r="C11" s="87" t="s">
        <v>105</v>
      </c>
      <c r="D11" s="3" t="s">
        <v>242</v>
      </c>
      <c r="E11" s="3" t="s">
        <v>68</v>
      </c>
      <c r="F11" s="3" t="s">
        <v>204</v>
      </c>
      <c r="G11" s="3" t="s">
        <v>60</v>
      </c>
      <c r="H11" s="3" t="s">
        <v>61</v>
      </c>
      <c r="I11" s="3" t="s">
        <v>79</v>
      </c>
      <c r="J11" s="3" t="s">
        <v>101</v>
      </c>
      <c r="K11" s="3" t="s">
        <v>101</v>
      </c>
      <c r="L11" s="3" t="s">
        <v>101</v>
      </c>
      <c r="M11" s="3" t="s">
        <v>19</v>
      </c>
      <c r="N11" s="3" t="s">
        <v>63</v>
      </c>
      <c r="O11" s="3" t="s">
        <v>90</v>
      </c>
      <c r="P11" s="3" t="s">
        <v>19</v>
      </c>
      <c r="Q11" s="3" t="s">
        <v>19</v>
      </c>
      <c r="R11" s="3" t="s">
        <v>123</v>
      </c>
      <c r="S11" s="3"/>
      <c r="T11" s="3" t="s">
        <v>76</v>
      </c>
      <c r="U11" s="3" t="s">
        <v>98</v>
      </c>
      <c r="V11" s="3" t="s">
        <v>84</v>
      </c>
      <c r="W11" s="3" t="s">
        <v>18</v>
      </c>
      <c r="X11" s="3" t="s">
        <v>18</v>
      </c>
      <c r="Y11" s="3" t="s">
        <v>18</v>
      </c>
      <c r="Z11" s="3" t="s">
        <v>18</v>
      </c>
      <c r="AA11" s="3" t="s">
        <v>18</v>
      </c>
      <c r="AB11" s="3" t="s">
        <v>18</v>
      </c>
      <c r="AC11" s="3" t="s">
        <v>18</v>
      </c>
      <c r="AD11" s="3" t="s">
        <v>18</v>
      </c>
      <c r="AE11" s="3" t="s">
        <v>18</v>
      </c>
      <c r="AF11" s="3" t="s">
        <v>18</v>
      </c>
      <c r="AG11" s="3" t="s">
        <v>18</v>
      </c>
      <c r="AH11" s="3" t="s">
        <v>18</v>
      </c>
      <c r="AI11" s="3" t="s">
        <v>19</v>
      </c>
      <c r="AJ11" s="3" t="s">
        <v>19</v>
      </c>
      <c r="AK11" s="3" t="s">
        <v>19</v>
      </c>
      <c r="AL11" s="3" t="s">
        <v>19</v>
      </c>
      <c r="AM11" s="3" t="s">
        <v>19</v>
      </c>
      <c r="AN11" s="3" t="s">
        <v>19</v>
      </c>
      <c r="AO11" s="3" t="s">
        <v>19</v>
      </c>
      <c r="AP11" s="3" t="s">
        <v>19</v>
      </c>
    </row>
    <row r="12" spans="1:114" ht="50.25" customHeight="1">
      <c r="A12" s="3">
        <v>7</v>
      </c>
      <c r="B12" s="3" t="s">
        <v>55</v>
      </c>
      <c r="C12" s="92"/>
      <c r="D12" s="3" t="s">
        <v>57</v>
      </c>
      <c r="E12" s="3" t="s">
        <v>86</v>
      </c>
      <c r="F12" s="3" t="s">
        <v>196</v>
      </c>
      <c r="G12" s="3" t="s">
        <v>60</v>
      </c>
      <c r="H12" s="3" t="s">
        <v>61</v>
      </c>
      <c r="I12" s="3" t="s">
        <v>70</v>
      </c>
      <c r="J12" s="3" t="s">
        <v>18</v>
      </c>
      <c r="K12" s="3" t="s">
        <v>18</v>
      </c>
      <c r="L12" s="3" t="s">
        <v>18</v>
      </c>
      <c r="M12" s="3" t="s">
        <v>19</v>
      </c>
      <c r="N12" s="3" t="s">
        <v>19</v>
      </c>
      <c r="O12" s="3" t="s">
        <v>90</v>
      </c>
      <c r="P12" s="3" t="s">
        <v>19</v>
      </c>
      <c r="Q12" s="3" t="s">
        <v>19</v>
      </c>
      <c r="R12" s="3" t="s">
        <v>174</v>
      </c>
      <c r="S12" s="3"/>
      <c r="T12" s="3" t="s">
        <v>76</v>
      </c>
      <c r="U12" s="3" t="s">
        <v>92</v>
      </c>
      <c r="V12" s="3" t="s">
        <v>84</v>
      </c>
      <c r="W12" s="3" t="s">
        <v>18</v>
      </c>
      <c r="X12" s="3" t="s">
        <v>18</v>
      </c>
      <c r="Y12" s="3" t="s">
        <v>18</v>
      </c>
      <c r="Z12" s="3" t="s">
        <v>18</v>
      </c>
      <c r="AA12" s="3" t="s">
        <v>18</v>
      </c>
      <c r="AB12" s="3" t="s">
        <v>18</v>
      </c>
      <c r="AC12" s="3" t="s">
        <v>18</v>
      </c>
      <c r="AD12" s="3" t="s">
        <v>18</v>
      </c>
      <c r="AE12" s="3" t="s">
        <v>18</v>
      </c>
      <c r="AF12" s="3" t="s">
        <v>18</v>
      </c>
      <c r="AG12" s="3" t="s">
        <v>18</v>
      </c>
      <c r="AH12" s="3" t="s">
        <v>18</v>
      </c>
      <c r="AI12" s="3" t="s">
        <v>19</v>
      </c>
      <c r="AJ12" s="3" t="s">
        <v>19</v>
      </c>
      <c r="AK12" s="3" t="s">
        <v>19</v>
      </c>
      <c r="AL12" s="3" t="s">
        <v>19</v>
      </c>
      <c r="AM12" s="3" t="s">
        <v>19</v>
      </c>
      <c r="AN12" s="3" t="s">
        <v>19</v>
      </c>
      <c r="AO12" s="3" t="s">
        <v>19</v>
      </c>
      <c r="AP12" s="3" t="s">
        <v>19</v>
      </c>
    </row>
    <row r="13" spans="1:114" ht="67.5" customHeight="1">
      <c r="A13" s="3">
        <v>8</v>
      </c>
      <c r="B13" s="3" t="s">
        <v>55</v>
      </c>
      <c r="C13" s="92"/>
      <c r="D13" s="3" t="s">
        <v>235</v>
      </c>
      <c r="E13" s="3" t="s">
        <v>140</v>
      </c>
      <c r="F13" s="3" t="s">
        <v>59</v>
      </c>
      <c r="G13" s="3" t="s">
        <v>60</v>
      </c>
      <c r="H13" s="3" t="s">
        <v>61</v>
      </c>
      <c r="I13" s="3" t="s">
        <v>70</v>
      </c>
      <c r="J13" s="3" t="s">
        <v>18</v>
      </c>
      <c r="K13" s="3" t="s">
        <v>18</v>
      </c>
      <c r="L13" s="3" t="s">
        <v>18</v>
      </c>
      <c r="M13" s="3" t="s">
        <v>19</v>
      </c>
      <c r="N13" s="3" t="s">
        <v>63</v>
      </c>
      <c r="O13" s="3" t="s">
        <v>90</v>
      </c>
      <c r="P13" s="3" t="s">
        <v>19</v>
      </c>
      <c r="Q13" s="3" t="s">
        <v>117</v>
      </c>
      <c r="R13" s="3" t="s">
        <v>19</v>
      </c>
      <c r="S13" s="3"/>
      <c r="T13" s="3" t="s">
        <v>76</v>
      </c>
      <c r="U13" s="3" t="s">
        <v>111</v>
      </c>
      <c r="V13" s="3" t="s">
        <v>74</v>
      </c>
      <c r="W13" s="3" t="s">
        <v>18</v>
      </c>
      <c r="X13" s="3" t="s">
        <v>18</v>
      </c>
      <c r="Y13" s="3" t="s">
        <v>18</v>
      </c>
      <c r="Z13" s="3" t="s">
        <v>18</v>
      </c>
      <c r="AA13" s="3" t="s">
        <v>18</v>
      </c>
      <c r="AB13" s="3" t="s">
        <v>18</v>
      </c>
      <c r="AC13" s="3" t="s">
        <v>18</v>
      </c>
      <c r="AD13" s="3" t="s">
        <v>18</v>
      </c>
      <c r="AE13" s="3" t="s">
        <v>18</v>
      </c>
      <c r="AF13" s="3" t="s">
        <v>18</v>
      </c>
      <c r="AG13" s="3" t="s">
        <v>18</v>
      </c>
      <c r="AH13" s="3" t="s">
        <v>18</v>
      </c>
      <c r="AI13" s="3" t="s">
        <v>19</v>
      </c>
      <c r="AJ13" s="3" t="s">
        <v>19</v>
      </c>
      <c r="AK13" s="3" t="s">
        <v>19</v>
      </c>
      <c r="AL13" s="3" t="s">
        <v>19</v>
      </c>
      <c r="AM13" s="3" t="s">
        <v>19</v>
      </c>
      <c r="AN13" s="3" t="s">
        <v>19</v>
      </c>
      <c r="AO13" s="3" t="s">
        <v>19</v>
      </c>
      <c r="AP13" s="3" t="s">
        <v>19</v>
      </c>
    </row>
    <row r="14" spans="1:114" ht="41.25" customHeight="1">
      <c r="A14" s="3">
        <v>9</v>
      </c>
      <c r="B14" s="3" t="s">
        <v>55</v>
      </c>
      <c r="C14" s="92"/>
      <c r="D14" s="3" t="s">
        <v>232</v>
      </c>
      <c r="E14" s="3" t="s">
        <v>89</v>
      </c>
      <c r="F14" s="3" t="s">
        <v>276</v>
      </c>
      <c r="G14" s="3" t="s">
        <v>78</v>
      </c>
      <c r="H14" s="3" t="s">
        <v>277</v>
      </c>
      <c r="I14" s="3" t="s">
        <v>265</v>
      </c>
      <c r="J14" s="3" t="s">
        <v>62</v>
      </c>
      <c r="K14" s="3" t="s">
        <v>62</v>
      </c>
      <c r="L14" s="3" t="s">
        <v>62</v>
      </c>
      <c r="M14" s="3" t="s">
        <v>19</v>
      </c>
      <c r="N14" s="3" t="s">
        <v>19</v>
      </c>
      <c r="O14" s="3" t="s">
        <v>90</v>
      </c>
      <c r="P14" s="3" t="s">
        <v>19</v>
      </c>
      <c r="Q14" s="3" t="s">
        <v>117</v>
      </c>
      <c r="R14" s="3" t="s">
        <v>278</v>
      </c>
      <c r="S14" s="3"/>
      <c r="T14" s="3" t="s">
        <v>76</v>
      </c>
      <c r="U14" s="3" t="s">
        <v>92</v>
      </c>
      <c r="V14" s="3" t="s">
        <v>74</v>
      </c>
      <c r="W14" s="3" t="s">
        <v>65</v>
      </c>
      <c r="X14" s="3" t="s">
        <v>85</v>
      </c>
      <c r="Y14" s="3" t="s">
        <v>65</v>
      </c>
      <c r="Z14" s="3" t="s">
        <v>65</v>
      </c>
      <c r="AA14" s="3" t="s">
        <v>85</v>
      </c>
      <c r="AB14" s="3" t="s">
        <v>65</v>
      </c>
      <c r="AC14" s="3" t="s">
        <v>65</v>
      </c>
      <c r="AD14" s="3" t="s">
        <v>85</v>
      </c>
      <c r="AE14" s="3" t="s">
        <v>65</v>
      </c>
      <c r="AF14" s="3" t="s">
        <v>65</v>
      </c>
      <c r="AG14" s="3" t="s">
        <v>85</v>
      </c>
      <c r="AH14" s="3" t="s">
        <v>65</v>
      </c>
      <c r="AI14" s="3" t="s">
        <v>19</v>
      </c>
      <c r="AJ14" s="3" t="s">
        <v>19</v>
      </c>
      <c r="AK14" s="3" t="s">
        <v>19</v>
      </c>
      <c r="AL14" s="3" t="s">
        <v>19</v>
      </c>
      <c r="AM14" s="3" t="s">
        <v>19</v>
      </c>
      <c r="AN14" s="3" t="s">
        <v>19</v>
      </c>
      <c r="AO14" s="3" t="s">
        <v>19</v>
      </c>
      <c r="AP14" s="3" t="s">
        <v>19</v>
      </c>
    </row>
    <row r="15" spans="1:114" ht="41.25" customHeight="1">
      <c r="A15" s="3">
        <v>10</v>
      </c>
      <c r="B15" s="3" t="s">
        <v>55</v>
      </c>
      <c r="C15" s="92"/>
      <c r="D15" s="3" t="s">
        <v>57</v>
      </c>
      <c r="E15" s="3" t="s">
        <v>89</v>
      </c>
      <c r="F15" s="3" t="s">
        <v>59</v>
      </c>
      <c r="G15" s="3" t="s">
        <v>60</v>
      </c>
      <c r="H15" s="3" t="s">
        <v>61</v>
      </c>
      <c r="I15" s="3" t="s">
        <v>79</v>
      </c>
      <c r="J15" s="3" t="s">
        <v>188</v>
      </c>
      <c r="K15" s="3" t="s">
        <v>18</v>
      </c>
      <c r="L15" s="3" t="s">
        <v>101</v>
      </c>
      <c r="M15" s="3" t="s">
        <v>19</v>
      </c>
      <c r="N15" s="3" t="s">
        <v>75</v>
      </c>
      <c r="O15" s="3" t="s">
        <v>19</v>
      </c>
      <c r="P15" s="3" t="s">
        <v>104</v>
      </c>
      <c r="Q15" s="3" t="s">
        <v>19</v>
      </c>
      <c r="R15" s="3" t="s">
        <v>19</v>
      </c>
      <c r="S15" s="3"/>
      <c r="T15" s="3" t="s">
        <v>76</v>
      </c>
      <c r="U15" s="3" t="s">
        <v>92</v>
      </c>
      <c r="V15" s="3" t="s">
        <v>64</v>
      </c>
      <c r="W15" s="3" t="s">
        <v>87</v>
      </c>
      <c r="X15" s="3" t="s">
        <v>18</v>
      </c>
      <c r="Y15" s="3" t="s">
        <v>18</v>
      </c>
      <c r="Z15" s="3" t="s">
        <v>87</v>
      </c>
      <c r="AA15" s="3" t="s">
        <v>18</v>
      </c>
      <c r="AB15" s="3" t="s">
        <v>18</v>
      </c>
      <c r="AC15" s="3" t="s">
        <v>87</v>
      </c>
      <c r="AD15" s="3" t="s">
        <v>18</v>
      </c>
      <c r="AE15" s="3" t="s">
        <v>18</v>
      </c>
      <c r="AF15" s="3" t="s">
        <v>87</v>
      </c>
      <c r="AG15" s="3" t="s">
        <v>18</v>
      </c>
      <c r="AH15" s="3" t="s">
        <v>18</v>
      </c>
      <c r="AI15" s="3">
        <v>4</v>
      </c>
      <c r="AJ15" s="3" t="s">
        <v>19</v>
      </c>
      <c r="AK15" s="3" t="s">
        <v>19</v>
      </c>
      <c r="AL15" s="3" t="s">
        <v>19</v>
      </c>
      <c r="AM15" s="3" t="s">
        <v>19</v>
      </c>
      <c r="AN15" s="3" t="s">
        <v>19</v>
      </c>
      <c r="AO15" s="3" t="s">
        <v>19</v>
      </c>
      <c r="AP15" s="3" t="s">
        <v>19</v>
      </c>
    </row>
    <row r="16" spans="1:114" ht="67.5" customHeight="1">
      <c r="A16" s="3">
        <v>11</v>
      </c>
      <c r="B16" s="3" t="s">
        <v>55</v>
      </c>
      <c r="C16" s="88"/>
      <c r="D16" s="3" t="s">
        <v>57</v>
      </c>
      <c r="E16" s="3" t="s">
        <v>89</v>
      </c>
      <c r="F16" s="3" t="s">
        <v>59</v>
      </c>
      <c r="G16" s="3" t="s">
        <v>60</v>
      </c>
      <c r="H16" s="3" t="s">
        <v>61</v>
      </c>
      <c r="I16" s="3" t="s">
        <v>79</v>
      </c>
      <c r="J16" s="3" t="s">
        <v>18</v>
      </c>
      <c r="K16" s="3" t="s">
        <v>18</v>
      </c>
      <c r="L16" s="3" t="s">
        <v>18</v>
      </c>
      <c r="M16" s="3" t="s">
        <v>19</v>
      </c>
      <c r="N16" s="3" t="s">
        <v>75</v>
      </c>
      <c r="O16" s="3" t="s">
        <v>19</v>
      </c>
      <c r="P16" s="3" t="s">
        <v>239</v>
      </c>
      <c r="Q16" s="3" t="s">
        <v>19</v>
      </c>
      <c r="R16" s="3" t="s">
        <v>19</v>
      </c>
      <c r="S16" s="3"/>
      <c r="T16" s="3" t="s">
        <v>76</v>
      </c>
      <c r="U16" s="3" t="s">
        <v>92</v>
      </c>
      <c r="V16" s="3" t="s">
        <v>64</v>
      </c>
      <c r="W16" s="3" t="s">
        <v>18</v>
      </c>
      <c r="X16" s="3" t="s">
        <v>18</v>
      </c>
      <c r="Y16" s="3" t="s">
        <v>18</v>
      </c>
      <c r="Z16" s="3" t="s">
        <v>18</v>
      </c>
      <c r="AA16" s="3" t="s">
        <v>18</v>
      </c>
      <c r="AB16" s="3" t="s">
        <v>18</v>
      </c>
      <c r="AC16" s="3" t="s">
        <v>18</v>
      </c>
      <c r="AD16" s="3" t="s">
        <v>18</v>
      </c>
      <c r="AE16" s="3" t="s">
        <v>18</v>
      </c>
      <c r="AF16" s="3" t="s">
        <v>18</v>
      </c>
      <c r="AG16" s="3" t="s">
        <v>18</v>
      </c>
      <c r="AH16" s="3" t="s">
        <v>18</v>
      </c>
      <c r="AI16" s="3" t="s">
        <v>19</v>
      </c>
      <c r="AJ16" s="3" t="s">
        <v>19</v>
      </c>
      <c r="AK16" s="3" t="s">
        <v>19</v>
      </c>
      <c r="AL16" s="3" t="s">
        <v>19</v>
      </c>
      <c r="AM16" s="3" t="s">
        <v>19</v>
      </c>
      <c r="AN16" s="3" t="s">
        <v>19</v>
      </c>
      <c r="AO16" s="3" t="s">
        <v>19</v>
      </c>
      <c r="AP16" s="3" t="s">
        <v>19</v>
      </c>
      <c r="AQ16" s="4"/>
    </row>
    <row r="17" spans="1:42" ht="60" customHeight="1">
      <c r="A17" s="3">
        <v>12</v>
      </c>
      <c r="B17" s="3" t="s">
        <v>55</v>
      </c>
      <c r="C17" s="87" t="s">
        <v>197</v>
      </c>
      <c r="D17" s="3" t="s">
        <v>57</v>
      </c>
      <c r="E17" s="3" t="s">
        <v>68</v>
      </c>
      <c r="F17" s="3" t="s">
        <v>204</v>
      </c>
      <c r="G17" s="3" t="s">
        <v>60</v>
      </c>
      <c r="H17" s="3" t="s">
        <v>61</v>
      </c>
      <c r="I17" s="3" t="s">
        <v>79</v>
      </c>
      <c r="J17" s="3" t="s">
        <v>18</v>
      </c>
      <c r="K17" s="3" t="s">
        <v>18</v>
      </c>
      <c r="L17" s="3" t="s">
        <v>18</v>
      </c>
      <c r="M17" s="3" t="s">
        <v>198</v>
      </c>
      <c r="N17" s="3" t="s">
        <v>75</v>
      </c>
      <c r="O17" s="3" t="s">
        <v>19</v>
      </c>
      <c r="P17" s="3" t="s">
        <v>199</v>
      </c>
      <c r="Q17" s="3" t="s">
        <v>200</v>
      </c>
      <c r="R17" s="3" t="s">
        <v>201</v>
      </c>
      <c r="S17" s="3"/>
      <c r="T17" s="3" t="s">
        <v>76</v>
      </c>
      <c r="U17" s="3" t="s">
        <v>98</v>
      </c>
      <c r="V17" s="3" t="s">
        <v>202</v>
      </c>
      <c r="W17" s="3" t="s">
        <v>18</v>
      </c>
      <c r="X17" s="3" t="s">
        <v>18</v>
      </c>
      <c r="Y17" s="3" t="s">
        <v>18</v>
      </c>
      <c r="Z17" s="3" t="s">
        <v>18</v>
      </c>
      <c r="AA17" s="3" t="s">
        <v>18</v>
      </c>
      <c r="AB17" s="3" t="s">
        <v>18</v>
      </c>
      <c r="AC17" s="3" t="s">
        <v>18</v>
      </c>
      <c r="AD17" s="3" t="s">
        <v>18</v>
      </c>
      <c r="AE17" s="3" t="s">
        <v>18</v>
      </c>
      <c r="AF17" s="3" t="s">
        <v>18</v>
      </c>
      <c r="AG17" s="3" t="s">
        <v>18</v>
      </c>
      <c r="AH17" s="3" t="s">
        <v>18</v>
      </c>
      <c r="AI17" s="3" t="s">
        <v>19</v>
      </c>
      <c r="AJ17" s="3" t="s">
        <v>19</v>
      </c>
      <c r="AK17" s="3" t="s">
        <v>19</v>
      </c>
      <c r="AL17" s="3" t="s">
        <v>19</v>
      </c>
      <c r="AM17" s="3" t="s">
        <v>19</v>
      </c>
      <c r="AN17" s="3" t="s">
        <v>19</v>
      </c>
      <c r="AO17" s="3" t="s">
        <v>19</v>
      </c>
      <c r="AP17" s="3" t="s">
        <v>19</v>
      </c>
    </row>
    <row r="18" spans="1:42" ht="48.75" customHeight="1">
      <c r="A18" s="3">
        <v>13</v>
      </c>
      <c r="B18" s="3" t="s">
        <v>55</v>
      </c>
      <c r="C18" s="93"/>
      <c r="D18" s="3" t="s">
        <v>57</v>
      </c>
      <c r="E18" s="3" t="s">
        <v>68</v>
      </c>
      <c r="F18" s="3" t="s">
        <v>205</v>
      </c>
      <c r="G18" s="3" t="s">
        <v>60</v>
      </c>
      <c r="H18" s="3" t="s">
        <v>61</v>
      </c>
      <c r="I18" s="3" t="s">
        <v>79</v>
      </c>
      <c r="J18" s="3" t="s">
        <v>18</v>
      </c>
      <c r="K18" s="3" t="s">
        <v>18</v>
      </c>
      <c r="L18" s="3" t="s">
        <v>18</v>
      </c>
      <c r="M18" s="3" t="s">
        <v>203</v>
      </c>
      <c r="N18" s="3" t="s">
        <v>19</v>
      </c>
      <c r="O18" s="3" t="s">
        <v>19</v>
      </c>
      <c r="P18" s="3" t="s">
        <v>83</v>
      </c>
      <c r="Q18" s="3" t="s">
        <v>73</v>
      </c>
      <c r="R18" s="3" t="s">
        <v>19</v>
      </c>
      <c r="S18" s="3"/>
      <c r="T18" s="3" t="s">
        <v>76</v>
      </c>
      <c r="U18" s="3" t="s">
        <v>98</v>
      </c>
      <c r="V18" s="3" t="s">
        <v>64</v>
      </c>
      <c r="W18" s="3" t="s">
        <v>18</v>
      </c>
      <c r="X18" s="3" t="s">
        <v>18</v>
      </c>
      <c r="Y18" s="3" t="s">
        <v>18</v>
      </c>
      <c r="Z18" s="3" t="s">
        <v>18</v>
      </c>
      <c r="AA18" s="3" t="s">
        <v>18</v>
      </c>
      <c r="AB18" s="3" t="s">
        <v>18</v>
      </c>
      <c r="AC18" s="3" t="s">
        <v>18</v>
      </c>
      <c r="AD18" s="3" t="s">
        <v>18</v>
      </c>
      <c r="AE18" s="3" t="s">
        <v>18</v>
      </c>
      <c r="AF18" s="3" t="s">
        <v>18</v>
      </c>
      <c r="AG18" s="3" t="s">
        <v>18</v>
      </c>
      <c r="AH18" s="3" t="s">
        <v>18</v>
      </c>
      <c r="AI18" s="3" t="s">
        <v>19</v>
      </c>
      <c r="AJ18" s="3" t="s">
        <v>19</v>
      </c>
      <c r="AK18" s="3" t="s">
        <v>19</v>
      </c>
      <c r="AL18" s="3" t="s">
        <v>19</v>
      </c>
      <c r="AM18" s="3" t="s">
        <v>19</v>
      </c>
      <c r="AN18" s="3" t="s">
        <v>19</v>
      </c>
      <c r="AO18" s="3" t="s">
        <v>19</v>
      </c>
      <c r="AP18" s="3" t="s">
        <v>19</v>
      </c>
    </row>
    <row r="19" spans="1:42" ht="73.5" customHeight="1">
      <c r="A19" s="3">
        <v>14</v>
      </c>
      <c r="B19" s="3" t="s">
        <v>55</v>
      </c>
      <c r="C19" s="93"/>
      <c r="D19" s="3" t="s">
        <v>57</v>
      </c>
      <c r="E19" s="3" t="s">
        <v>68</v>
      </c>
      <c r="F19" s="3" t="s">
        <v>59</v>
      </c>
      <c r="G19" s="3" t="s">
        <v>60</v>
      </c>
      <c r="H19" s="3" t="s">
        <v>61</v>
      </c>
      <c r="I19" s="3" t="s">
        <v>70</v>
      </c>
      <c r="J19" s="3" t="s">
        <v>18</v>
      </c>
      <c r="K19" s="3" t="s">
        <v>18</v>
      </c>
      <c r="L19" s="3" t="s">
        <v>18</v>
      </c>
      <c r="M19" s="3" t="s">
        <v>206</v>
      </c>
      <c r="N19" s="3" t="s">
        <v>207</v>
      </c>
      <c r="O19" s="3" t="s">
        <v>19</v>
      </c>
      <c r="P19" s="3" t="s">
        <v>208</v>
      </c>
      <c r="Q19" s="3" t="s">
        <v>209</v>
      </c>
      <c r="R19" s="3" t="s">
        <v>110</v>
      </c>
      <c r="S19" s="3"/>
      <c r="T19" s="3" t="s">
        <v>76</v>
      </c>
      <c r="U19" s="3" t="s">
        <v>98</v>
      </c>
      <c r="V19" s="3" t="s">
        <v>74</v>
      </c>
      <c r="W19" s="3" t="s">
        <v>87</v>
      </c>
      <c r="X19" s="3" t="s">
        <v>65</v>
      </c>
      <c r="Y19" s="3" t="s">
        <v>87</v>
      </c>
      <c r="Z19" s="3" t="s">
        <v>87</v>
      </c>
      <c r="AA19" s="3" t="s">
        <v>66</v>
      </c>
      <c r="AB19" s="3" t="s">
        <v>66</v>
      </c>
      <c r="AC19" s="3" t="s">
        <v>66</v>
      </c>
      <c r="AD19" s="3" t="s">
        <v>87</v>
      </c>
      <c r="AE19" s="3" t="s">
        <v>66</v>
      </c>
      <c r="AF19" s="3" t="s">
        <v>66</v>
      </c>
      <c r="AG19" s="3" t="s">
        <v>87</v>
      </c>
      <c r="AH19" s="3" t="s">
        <v>87</v>
      </c>
      <c r="AI19" s="3">
        <v>1</v>
      </c>
      <c r="AJ19" s="3" t="s">
        <v>106</v>
      </c>
      <c r="AK19" s="3">
        <v>1</v>
      </c>
      <c r="AL19" s="3" t="s">
        <v>210</v>
      </c>
      <c r="AM19" s="3">
        <v>1</v>
      </c>
      <c r="AN19" s="3" t="s">
        <v>211</v>
      </c>
      <c r="AO19" s="3">
        <v>3</v>
      </c>
      <c r="AP19" s="3" t="s">
        <v>212</v>
      </c>
    </row>
    <row r="20" spans="1:42" ht="73.5" customHeight="1">
      <c r="A20" s="3">
        <v>15</v>
      </c>
      <c r="B20" s="3" t="s">
        <v>55</v>
      </c>
      <c r="C20" s="93"/>
      <c r="D20" s="3" t="s">
        <v>57</v>
      </c>
      <c r="E20" s="3" t="s">
        <v>89</v>
      </c>
      <c r="F20" s="3" t="s">
        <v>59</v>
      </c>
      <c r="G20" s="3" t="s">
        <v>60</v>
      </c>
      <c r="H20" s="3" t="s">
        <v>61</v>
      </c>
      <c r="I20" s="3" t="s">
        <v>70</v>
      </c>
      <c r="J20" s="3" t="s">
        <v>100</v>
      </c>
      <c r="K20" s="3" t="s">
        <v>100</v>
      </c>
      <c r="L20" s="3" t="s">
        <v>100</v>
      </c>
      <c r="M20" s="3" t="s">
        <v>213</v>
      </c>
      <c r="N20" s="3" t="s">
        <v>72</v>
      </c>
      <c r="O20" s="3" t="s">
        <v>19</v>
      </c>
      <c r="P20" s="3" t="s">
        <v>214</v>
      </c>
      <c r="Q20" s="3" t="s">
        <v>209</v>
      </c>
      <c r="R20" s="3" t="s">
        <v>201</v>
      </c>
      <c r="S20" s="3"/>
      <c r="T20" s="3" t="s">
        <v>76</v>
      </c>
      <c r="U20" s="3" t="s">
        <v>98</v>
      </c>
      <c r="V20" s="3" t="s">
        <v>202</v>
      </c>
      <c r="W20" s="3" t="s">
        <v>66</v>
      </c>
      <c r="X20" s="3" t="s">
        <v>87</v>
      </c>
      <c r="Y20" s="3" t="s">
        <v>87</v>
      </c>
      <c r="Z20" s="3" t="s">
        <v>18</v>
      </c>
      <c r="AA20" s="3" t="s">
        <v>18</v>
      </c>
      <c r="AB20" s="3" t="s">
        <v>18</v>
      </c>
      <c r="AC20" s="3" t="s">
        <v>85</v>
      </c>
      <c r="AD20" s="3" t="s">
        <v>85</v>
      </c>
      <c r="AE20" s="3" t="s">
        <v>85</v>
      </c>
      <c r="AF20" s="3" t="s">
        <v>87</v>
      </c>
      <c r="AG20" s="3" t="s">
        <v>87</v>
      </c>
      <c r="AH20" s="3" t="s">
        <v>87</v>
      </c>
      <c r="AI20" s="3" t="s">
        <v>19</v>
      </c>
      <c r="AJ20" s="3" t="s">
        <v>19</v>
      </c>
      <c r="AK20" s="3" t="s">
        <v>19</v>
      </c>
      <c r="AL20" s="3" t="s">
        <v>19</v>
      </c>
      <c r="AM20" s="3" t="s">
        <v>19</v>
      </c>
      <c r="AN20" s="3" t="s">
        <v>19</v>
      </c>
      <c r="AO20" s="3">
        <v>1</v>
      </c>
      <c r="AP20" s="3" t="s">
        <v>215</v>
      </c>
    </row>
    <row r="21" spans="1:42" ht="73.5" customHeight="1">
      <c r="A21" s="3">
        <v>16</v>
      </c>
      <c r="B21" s="3" t="s">
        <v>55</v>
      </c>
      <c r="C21" s="93"/>
      <c r="D21" s="3" t="s">
        <v>57</v>
      </c>
      <c r="E21" s="3" t="s">
        <v>68</v>
      </c>
      <c r="F21" s="3" t="s">
        <v>59</v>
      </c>
      <c r="G21" s="3" t="s">
        <v>78</v>
      </c>
      <c r="H21" s="3" t="s">
        <v>61</v>
      </c>
      <c r="I21" s="3" t="s">
        <v>70</v>
      </c>
      <c r="J21" s="3" t="s">
        <v>18</v>
      </c>
      <c r="K21" s="3" t="s">
        <v>18</v>
      </c>
      <c r="L21" s="3" t="s">
        <v>18</v>
      </c>
      <c r="M21" s="3" t="s">
        <v>216</v>
      </c>
      <c r="N21" s="3" t="s">
        <v>63</v>
      </c>
      <c r="O21" s="3" t="s">
        <v>90</v>
      </c>
      <c r="P21" s="3" t="s">
        <v>217</v>
      </c>
      <c r="Q21" s="3" t="s">
        <v>209</v>
      </c>
      <c r="R21" s="3" t="s">
        <v>218</v>
      </c>
      <c r="S21" s="3"/>
      <c r="T21" s="3" t="s">
        <v>76</v>
      </c>
      <c r="U21" s="3" t="s">
        <v>98</v>
      </c>
      <c r="V21" s="3" t="s">
        <v>202</v>
      </c>
      <c r="W21" s="3" t="s">
        <v>87</v>
      </c>
      <c r="X21" s="3" t="s">
        <v>87</v>
      </c>
      <c r="Y21" s="3" t="s">
        <v>87</v>
      </c>
      <c r="Z21" s="3" t="s">
        <v>66</v>
      </c>
      <c r="AA21" s="3" t="s">
        <v>66</v>
      </c>
      <c r="AB21" s="3" t="s">
        <v>66</v>
      </c>
      <c r="AC21" s="3" t="s">
        <v>66</v>
      </c>
      <c r="AD21" s="3" t="s">
        <v>66</v>
      </c>
      <c r="AE21" s="3" t="s">
        <v>66</v>
      </c>
      <c r="AF21" s="3" t="s">
        <v>87</v>
      </c>
      <c r="AG21" s="3" t="s">
        <v>87</v>
      </c>
      <c r="AH21" s="3" t="s">
        <v>87</v>
      </c>
      <c r="AI21" s="3">
        <v>1</v>
      </c>
      <c r="AJ21" s="3" t="s">
        <v>219</v>
      </c>
      <c r="AK21" s="3">
        <v>2</v>
      </c>
      <c r="AL21" s="3" t="s">
        <v>67</v>
      </c>
      <c r="AM21" s="3">
        <v>2</v>
      </c>
      <c r="AN21" s="3" t="s">
        <v>220</v>
      </c>
      <c r="AO21" s="3">
        <v>4</v>
      </c>
      <c r="AP21" s="3" t="s">
        <v>106</v>
      </c>
    </row>
    <row r="22" spans="1:42" ht="78" customHeight="1">
      <c r="A22" s="3">
        <v>17</v>
      </c>
      <c r="B22" s="3" t="s">
        <v>55</v>
      </c>
      <c r="C22" s="88"/>
      <c r="D22" s="3" t="s">
        <v>57</v>
      </c>
      <c r="E22" s="3" t="s">
        <v>68</v>
      </c>
      <c r="F22" s="3" t="s">
        <v>59</v>
      </c>
      <c r="G22" s="3" t="s">
        <v>60</v>
      </c>
      <c r="H22" s="3" t="s">
        <v>61</v>
      </c>
      <c r="I22" s="3" t="s">
        <v>70</v>
      </c>
      <c r="J22" s="3" t="s">
        <v>100</v>
      </c>
      <c r="K22" s="3" t="s">
        <v>100</v>
      </c>
      <c r="L22" s="3" t="s">
        <v>100</v>
      </c>
      <c r="M22" s="3" t="s">
        <v>221</v>
      </c>
      <c r="N22" s="3" t="s">
        <v>63</v>
      </c>
      <c r="O22" s="3" t="s">
        <v>19</v>
      </c>
      <c r="P22" s="3" t="s">
        <v>208</v>
      </c>
      <c r="Q22" s="3" t="s">
        <v>209</v>
      </c>
      <c r="R22" s="3" t="s">
        <v>110</v>
      </c>
      <c r="S22" s="3"/>
      <c r="T22" s="3" t="s">
        <v>76</v>
      </c>
      <c r="U22" s="3" t="s">
        <v>98</v>
      </c>
      <c r="V22" s="3" t="s">
        <v>84</v>
      </c>
      <c r="W22" s="3" t="s">
        <v>18</v>
      </c>
      <c r="X22" s="3" t="s">
        <v>18</v>
      </c>
      <c r="Y22" s="3" t="s">
        <v>18</v>
      </c>
      <c r="Z22" s="3" t="s">
        <v>18</v>
      </c>
      <c r="AA22" s="3" t="s">
        <v>18</v>
      </c>
      <c r="AB22" s="3" t="s">
        <v>18</v>
      </c>
      <c r="AC22" s="3" t="s">
        <v>18</v>
      </c>
      <c r="AD22" s="3" t="s">
        <v>18</v>
      </c>
      <c r="AE22" s="3" t="s">
        <v>18</v>
      </c>
      <c r="AF22" s="3" t="s">
        <v>18</v>
      </c>
      <c r="AG22" s="3" t="s">
        <v>18</v>
      </c>
      <c r="AH22" s="3" t="s">
        <v>18</v>
      </c>
      <c r="AI22" s="3" t="s">
        <v>19</v>
      </c>
      <c r="AJ22" s="3" t="s">
        <v>19</v>
      </c>
      <c r="AK22" s="3" t="s">
        <v>19</v>
      </c>
      <c r="AL22" s="3" t="s">
        <v>19</v>
      </c>
      <c r="AM22" s="3" t="s">
        <v>19</v>
      </c>
      <c r="AN22" s="3" t="s">
        <v>19</v>
      </c>
      <c r="AO22" s="3" t="s">
        <v>19</v>
      </c>
      <c r="AP22" s="3" t="s">
        <v>19</v>
      </c>
    </row>
    <row r="23" spans="1:42" ht="63.75" customHeight="1">
      <c r="A23" s="3">
        <v>18</v>
      </c>
      <c r="B23" s="3" t="s">
        <v>55</v>
      </c>
      <c r="C23" s="92" t="s">
        <v>113</v>
      </c>
      <c r="D23" s="3" t="s">
        <v>57</v>
      </c>
      <c r="E23" s="3" t="s">
        <v>89</v>
      </c>
      <c r="F23" s="3" t="s">
        <v>59</v>
      </c>
      <c r="G23" s="3" t="s">
        <v>60</v>
      </c>
      <c r="H23" s="3" t="s">
        <v>61</v>
      </c>
      <c r="I23" s="3" t="s">
        <v>79</v>
      </c>
      <c r="J23" s="3" t="s">
        <v>62</v>
      </c>
      <c r="K23" s="3" t="s">
        <v>62</v>
      </c>
      <c r="L23" s="3" t="s">
        <v>62</v>
      </c>
      <c r="M23" s="3" t="s">
        <v>19</v>
      </c>
      <c r="N23" s="3" t="s">
        <v>75</v>
      </c>
      <c r="O23" s="3" t="s">
        <v>19</v>
      </c>
      <c r="P23" s="3" t="s">
        <v>19</v>
      </c>
      <c r="Q23" s="3" t="s">
        <v>19</v>
      </c>
      <c r="R23" s="3" t="s">
        <v>19</v>
      </c>
      <c r="S23" s="3"/>
      <c r="T23" s="3" t="s">
        <v>76</v>
      </c>
      <c r="U23" s="3" t="s">
        <v>98</v>
      </c>
      <c r="V23" s="3" t="s">
        <v>19</v>
      </c>
      <c r="W23" s="3" t="s">
        <v>18</v>
      </c>
      <c r="X23" s="3" t="s">
        <v>18</v>
      </c>
      <c r="Y23" s="3" t="s">
        <v>18</v>
      </c>
      <c r="Z23" s="3" t="s">
        <v>18</v>
      </c>
      <c r="AA23" s="3" t="s">
        <v>18</v>
      </c>
      <c r="AB23" s="3" t="s">
        <v>18</v>
      </c>
      <c r="AC23" s="3" t="s">
        <v>18</v>
      </c>
      <c r="AD23" s="3" t="s">
        <v>18</v>
      </c>
      <c r="AE23" s="3" t="s">
        <v>18</v>
      </c>
      <c r="AF23" s="3" t="s">
        <v>18</v>
      </c>
      <c r="AG23" s="3" t="s">
        <v>18</v>
      </c>
      <c r="AH23" s="3" t="s">
        <v>18</v>
      </c>
      <c r="AI23" s="3" t="s">
        <v>19</v>
      </c>
      <c r="AJ23" s="3" t="s">
        <v>19</v>
      </c>
      <c r="AK23" s="3" t="s">
        <v>19</v>
      </c>
      <c r="AL23" s="3" t="s">
        <v>19</v>
      </c>
      <c r="AM23" s="3" t="s">
        <v>19</v>
      </c>
      <c r="AN23" s="3" t="s">
        <v>19</v>
      </c>
      <c r="AO23" s="3" t="s">
        <v>19</v>
      </c>
      <c r="AP23" s="3" t="s">
        <v>19</v>
      </c>
    </row>
    <row r="24" spans="1:42" ht="36" customHeight="1">
      <c r="A24" s="3">
        <v>19</v>
      </c>
      <c r="B24" s="3" t="s">
        <v>55</v>
      </c>
      <c r="C24" s="92"/>
      <c r="D24" s="3" t="s">
        <v>57</v>
      </c>
      <c r="E24" s="3" t="s">
        <v>89</v>
      </c>
      <c r="F24" s="3" t="s">
        <v>59</v>
      </c>
      <c r="G24" s="3" t="s">
        <v>60</v>
      </c>
      <c r="H24" s="3" t="s">
        <v>61</v>
      </c>
      <c r="I24" s="3" t="s">
        <v>79</v>
      </c>
      <c r="J24" s="3" t="s">
        <v>100</v>
      </c>
      <c r="K24" s="3" t="s">
        <v>100</v>
      </c>
      <c r="L24" s="3" t="s">
        <v>100</v>
      </c>
      <c r="M24" s="3" t="s">
        <v>19</v>
      </c>
      <c r="N24" s="3" t="s">
        <v>63</v>
      </c>
      <c r="O24" s="3" t="s">
        <v>19</v>
      </c>
      <c r="P24" s="3" t="s">
        <v>19</v>
      </c>
      <c r="Q24" s="3" t="s">
        <v>19</v>
      </c>
      <c r="R24" s="3" t="s">
        <v>19</v>
      </c>
      <c r="S24" s="3"/>
      <c r="T24" s="3" t="s">
        <v>76</v>
      </c>
      <c r="U24" s="3" t="s">
        <v>19</v>
      </c>
      <c r="V24" s="3" t="s">
        <v>81</v>
      </c>
      <c r="W24" s="3" t="s">
        <v>18</v>
      </c>
      <c r="X24" s="3" t="s">
        <v>18</v>
      </c>
      <c r="Y24" s="3" t="s">
        <v>18</v>
      </c>
      <c r="Z24" s="3" t="s">
        <v>18</v>
      </c>
      <c r="AA24" s="3" t="s">
        <v>18</v>
      </c>
      <c r="AB24" s="3" t="s">
        <v>18</v>
      </c>
      <c r="AC24" s="3" t="s">
        <v>18</v>
      </c>
      <c r="AD24" s="3" t="s">
        <v>18</v>
      </c>
      <c r="AE24" s="3" t="s">
        <v>18</v>
      </c>
      <c r="AF24" s="3" t="s">
        <v>18</v>
      </c>
      <c r="AG24" s="3" t="s">
        <v>18</v>
      </c>
      <c r="AH24" s="3" t="s">
        <v>18</v>
      </c>
      <c r="AI24" s="3" t="s">
        <v>19</v>
      </c>
      <c r="AJ24" s="3" t="s">
        <v>19</v>
      </c>
      <c r="AK24" s="3" t="s">
        <v>19</v>
      </c>
      <c r="AL24" s="3" t="s">
        <v>19</v>
      </c>
      <c r="AM24" s="3" t="s">
        <v>19</v>
      </c>
      <c r="AN24" s="3" t="s">
        <v>19</v>
      </c>
      <c r="AO24" s="3" t="s">
        <v>19</v>
      </c>
      <c r="AP24" s="3" t="s">
        <v>19</v>
      </c>
    </row>
    <row r="25" spans="1:42" ht="33.75" customHeight="1">
      <c r="A25" s="3">
        <v>20</v>
      </c>
      <c r="B25" s="3" t="s">
        <v>55</v>
      </c>
      <c r="C25" s="92"/>
      <c r="D25" s="3" t="s">
        <v>57</v>
      </c>
      <c r="E25" s="3" t="s">
        <v>89</v>
      </c>
      <c r="F25" s="3" t="s">
        <v>59</v>
      </c>
      <c r="G25" s="3" t="s">
        <v>78</v>
      </c>
      <c r="H25" s="3" t="s">
        <v>61</v>
      </c>
      <c r="I25" s="3" t="s">
        <v>79</v>
      </c>
      <c r="J25" s="3" t="s">
        <v>18</v>
      </c>
      <c r="K25" s="3" t="s">
        <v>18</v>
      </c>
      <c r="L25" s="3" t="s">
        <v>18</v>
      </c>
      <c r="M25" s="3" t="s">
        <v>19</v>
      </c>
      <c r="N25" s="3" t="s">
        <v>63</v>
      </c>
      <c r="O25" s="3" t="s">
        <v>19</v>
      </c>
      <c r="P25" s="3" t="s">
        <v>19</v>
      </c>
      <c r="Q25" s="3" t="s">
        <v>19</v>
      </c>
      <c r="R25" s="3" t="s">
        <v>19</v>
      </c>
      <c r="S25" s="3"/>
      <c r="T25" s="3" t="s">
        <v>76</v>
      </c>
      <c r="U25" s="3" t="s">
        <v>19</v>
      </c>
      <c r="V25" s="3" t="s">
        <v>81</v>
      </c>
      <c r="W25" s="3" t="s">
        <v>18</v>
      </c>
      <c r="X25" s="3" t="s">
        <v>18</v>
      </c>
      <c r="Y25" s="3" t="s">
        <v>18</v>
      </c>
      <c r="Z25" s="3" t="s">
        <v>18</v>
      </c>
      <c r="AA25" s="3" t="s">
        <v>18</v>
      </c>
      <c r="AB25" s="3" t="s">
        <v>18</v>
      </c>
      <c r="AC25" s="3" t="s">
        <v>18</v>
      </c>
      <c r="AD25" s="3" t="s">
        <v>18</v>
      </c>
      <c r="AE25" s="3" t="s">
        <v>18</v>
      </c>
      <c r="AF25" s="3" t="s">
        <v>18</v>
      </c>
      <c r="AG25" s="3" t="s">
        <v>18</v>
      </c>
      <c r="AH25" s="3" t="s">
        <v>18</v>
      </c>
      <c r="AI25" s="3" t="s">
        <v>19</v>
      </c>
      <c r="AJ25" s="3" t="s">
        <v>19</v>
      </c>
      <c r="AK25" s="3" t="s">
        <v>19</v>
      </c>
      <c r="AL25" s="3" t="s">
        <v>19</v>
      </c>
      <c r="AM25" s="3" t="s">
        <v>19</v>
      </c>
      <c r="AN25" s="3" t="s">
        <v>19</v>
      </c>
      <c r="AO25" s="3" t="s">
        <v>19</v>
      </c>
      <c r="AP25" s="3" t="s">
        <v>19</v>
      </c>
    </row>
    <row r="26" spans="1:42" ht="35.25" customHeight="1">
      <c r="A26" s="3">
        <v>21</v>
      </c>
      <c r="B26" s="3" t="s">
        <v>55</v>
      </c>
      <c r="C26" s="96"/>
      <c r="D26" s="3" t="s">
        <v>57</v>
      </c>
      <c r="E26" s="3" t="s">
        <v>89</v>
      </c>
      <c r="F26" s="3" t="s">
        <v>59</v>
      </c>
      <c r="G26" s="3" t="s">
        <v>60</v>
      </c>
      <c r="H26" s="3" t="s">
        <v>240</v>
      </c>
      <c r="I26" s="3" t="s">
        <v>70</v>
      </c>
      <c r="J26" s="3" t="s">
        <v>100</v>
      </c>
      <c r="K26" s="3" t="s">
        <v>100</v>
      </c>
      <c r="L26" s="3" t="s">
        <v>100</v>
      </c>
      <c r="M26" s="3" t="s">
        <v>241</v>
      </c>
      <c r="N26" s="3" t="s">
        <v>75</v>
      </c>
      <c r="O26" s="3" t="s">
        <v>90</v>
      </c>
      <c r="P26" s="3" t="s">
        <v>19</v>
      </c>
      <c r="Q26" s="3" t="s">
        <v>73</v>
      </c>
      <c r="R26" s="3" t="s">
        <v>19</v>
      </c>
      <c r="S26" s="3"/>
      <c r="T26" s="3" t="s">
        <v>76</v>
      </c>
      <c r="U26" s="3" t="s">
        <v>98</v>
      </c>
      <c r="V26" s="3" t="s">
        <v>84</v>
      </c>
      <c r="W26" s="3" t="s">
        <v>85</v>
      </c>
      <c r="X26" s="3" t="s">
        <v>18</v>
      </c>
      <c r="Y26" s="3" t="s">
        <v>18</v>
      </c>
      <c r="Z26" s="3" t="s">
        <v>85</v>
      </c>
      <c r="AA26" s="3" t="s">
        <v>18</v>
      </c>
      <c r="AB26" s="3" t="s">
        <v>18</v>
      </c>
      <c r="AC26" s="3" t="s">
        <v>85</v>
      </c>
      <c r="AD26" s="3" t="s">
        <v>18</v>
      </c>
      <c r="AE26" s="3" t="s">
        <v>18</v>
      </c>
      <c r="AF26" s="3" t="s">
        <v>85</v>
      </c>
      <c r="AG26" s="3" t="s">
        <v>18</v>
      </c>
      <c r="AH26" s="3" t="s">
        <v>18</v>
      </c>
      <c r="AI26" s="3" t="s">
        <v>19</v>
      </c>
      <c r="AJ26" s="3" t="s">
        <v>19</v>
      </c>
      <c r="AK26" s="3" t="s">
        <v>19</v>
      </c>
      <c r="AL26" s="3" t="s">
        <v>19</v>
      </c>
      <c r="AM26" s="3" t="s">
        <v>19</v>
      </c>
      <c r="AN26" s="3" t="s">
        <v>19</v>
      </c>
      <c r="AO26" s="3" t="s">
        <v>19</v>
      </c>
      <c r="AP26" s="3" t="s">
        <v>19</v>
      </c>
    </row>
    <row r="27" spans="1:42" ht="32.25" customHeight="1" collapsed="1">
      <c r="A27" s="3">
        <v>22</v>
      </c>
      <c r="B27" s="3" t="s">
        <v>55</v>
      </c>
      <c r="C27" s="66" t="s">
        <v>115</v>
      </c>
      <c r="D27" s="3" t="s">
        <v>57</v>
      </c>
      <c r="E27" s="3" t="s">
        <v>89</v>
      </c>
      <c r="F27" s="3" t="s">
        <v>59</v>
      </c>
      <c r="G27" s="3" t="s">
        <v>78</v>
      </c>
      <c r="H27" s="3" t="s">
        <v>277</v>
      </c>
      <c r="I27" s="3" t="s">
        <v>79</v>
      </c>
      <c r="J27" s="3" t="s">
        <v>188</v>
      </c>
      <c r="K27" s="3" t="s">
        <v>188</v>
      </c>
      <c r="L27" s="3" t="s">
        <v>188</v>
      </c>
      <c r="M27" s="3" t="s">
        <v>19</v>
      </c>
      <c r="N27" s="3" t="s">
        <v>19</v>
      </c>
      <c r="O27" s="3" t="s">
        <v>19</v>
      </c>
      <c r="P27" s="3" t="s">
        <v>104</v>
      </c>
      <c r="Q27" s="3" t="s">
        <v>117</v>
      </c>
      <c r="R27" s="3" t="s">
        <v>19</v>
      </c>
      <c r="S27" s="3"/>
      <c r="T27" s="3" t="s">
        <v>76</v>
      </c>
      <c r="U27" s="3" t="s">
        <v>111</v>
      </c>
      <c r="V27" s="3" t="s">
        <v>202</v>
      </c>
      <c r="W27" s="3" t="s">
        <v>87</v>
      </c>
      <c r="X27" s="3" t="s">
        <v>85</v>
      </c>
      <c r="Y27" s="3" t="s">
        <v>65</v>
      </c>
      <c r="Z27" s="3" t="s">
        <v>85</v>
      </c>
      <c r="AA27" s="3" t="s">
        <v>85</v>
      </c>
      <c r="AB27" s="3" t="s">
        <v>65</v>
      </c>
      <c r="AC27" s="3" t="s">
        <v>85</v>
      </c>
      <c r="AD27" s="3" t="s">
        <v>85</v>
      </c>
      <c r="AE27" s="3" t="s">
        <v>65</v>
      </c>
      <c r="AF27" s="3" t="s">
        <v>85</v>
      </c>
      <c r="AG27" s="3" t="s">
        <v>85</v>
      </c>
      <c r="AH27" s="3" t="s">
        <v>65</v>
      </c>
      <c r="AI27" s="3">
        <v>2</v>
      </c>
      <c r="AJ27" s="3" t="s">
        <v>67</v>
      </c>
      <c r="AK27" s="3" t="s">
        <v>19</v>
      </c>
      <c r="AL27" s="3" t="s">
        <v>19</v>
      </c>
      <c r="AM27" s="3" t="s">
        <v>19</v>
      </c>
      <c r="AN27" s="3" t="s">
        <v>19</v>
      </c>
      <c r="AO27" s="3" t="s">
        <v>19</v>
      </c>
      <c r="AP27" s="3" t="s">
        <v>19</v>
      </c>
    </row>
    <row r="28" spans="1:42" ht="56.25" customHeight="1">
      <c r="A28" s="3">
        <v>23</v>
      </c>
      <c r="B28" s="3" t="s">
        <v>55</v>
      </c>
      <c r="C28" s="87" t="s">
        <v>119</v>
      </c>
      <c r="D28" s="3" t="s">
        <v>57</v>
      </c>
      <c r="E28" s="3" t="s">
        <v>68</v>
      </c>
      <c r="F28" s="3" t="s">
        <v>59</v>
      </c>
      <c r="G28" s="3" t="s">
        <v>60</v>
      </c>
      <c r="H28" s="3" t="s">
        <v>61</v>
      </c>
      <c r="I28" s="3" t="s">
        <v>79</v>
      </c>
      <c r="J28" s="3" t="s">
        <v>188</v>
      </c>
      <c r="K28" s="3" t="s">
        <v>188</v>
      </c>
      <c r="L28" s="3" t="s">
        <v>188</v>
      </c>
      <c r="M28" s="3" t="s">
        <v>20</v>
      </c>
      <c r="N28" s="3" t="s">
        <v>72</v>
      </c>
      <c r="O28" s="3" t="s">
        <v>90</v>
      </c>
      <c r="P28" s="3" t="s">
        <v>96</v>
      </c>
      <c r="Q28" s="3" t="s">
        <v>73</v>
      </c>
      <c r="R28" s="3" t="s">
        <v>110</v>
      </c>
      <c r="S28" s="3"/>
      <c r="T28" s="3" t="s">
        <v>76</v>
      </c>
      <c r="U28" s="3" t="s">
        <v>111</v>
      </c>
      <c r="V28" s="3" t="s">
        <v>74</v>
      </c>
      <c r="W28" s="3" t="s">
        <v>18</v>
      </c>
      <c r="X28" s="3" t="s">
        <v>18</v>
      </c>
      <c r="Y28" s="3" t="s">
        <v>18</v>
      </c>
      <c r="Z28" s="3" t="s">
        <v>18</v>
      </c>
      <c r="AA28" s="3" t="s">
        <v>18</v>
      </c>
      <c r="AB28" s="3" t="s">
        <v>18</v>
      </c>
      <c r="AC28" s="3" t="s">
        <v>85</v>
      </c>
      <c r="AD28" s="3" t="s">
        <v>66</v>
      </c>
      <c r="AE28" s="3" t="s">
        <v>65</v>
      </c>
      <c r="AF28" s="3" t="s">
        <v>18</v>
      </c>
      <c r="AG28" s="3" t="s">
        <v>18</v>
      </c>
      <c r="AH28" s="3" t="s">
        <v>18</v>
      </c>
      <c r="AI28" s="3" t="s">
        <v>19</v>
      </c>
      <c r="AJ28" s="3" t="s">
        <v>19</v>
      </c>
      <c r="AK28" s="3" t="s">
        <v>19</v>
      </c>
      <c r="AL28" s="3" t="s">
        <v>19</v>
      </c>
      <c r="AM28" s="3" t="s">
        <v>19</v>
      </c>
      <c r="AN28" s="3" t="s">
        <v>19</v>
      </c>
      <c r="AO28" s="3" t="s">
        <v>19</v>
      </c>
      <c r="AP28" s="3" t="s">
        <v>19</v>
      </c>
    </row>
    <row r="29" spans="1:42" ht="60.75" customHeight="1">
      <c r="A29" s="3">
        <v>24</v>
      </c>
      <c r="B29" s="3" t="s">
        <v>55</v>
      </c>
      <c r="C29" s="92"/>
      <c r="D29" s="3" t="s">
        <v>57</v>
      </c>
      <c r="E29" s="3" t="s">
        <v>86</v>
      </c>
      <c r="F29" s="3" t="s">
        <v>59</v>
      </c>
      <c r="G29" s="3" t="s">
        <v>60</v>
      </c>
      <c r="H29" s="3" t="s">
        <v>61</v>
      </c>
      <c r="I29" s="3" t="s">
        <v>79</v>
      </c>
      <c r="J29" s="3" t="s">
        <v>188</v>
      </c>
      <c r="K29" s="3" t="s">
        <v>188</v>
      </c>
      <c r="L29" s="3" t="s">
        <v>188</v>
      </c>
      <c r="M29" s="3" t="s">
        <v>193</v>
      </c>
      <c r="N29" s="3" t="s">
        <v>63</v>
      </c>
      <c r="O29" s="3" t="s">
        <v>82</v>
      </c>
      <c r="P29" s="3" t="s">
        <v>96</v>
      </c>
      <c r="Q29" s="3" t="s">
        <v>73</v>
      </c>
      <c r="R29" s="3" t="s">
        <v>110</v>
      </c>
      <c r="S29" s="3"/>
      <c r="T29" s="3" t="s">
        <v>76</v>
      </c>
      <c r="U29" s="3" t="s">
        <v>111</v>
      </c>
      <c r="V29" s="3" t="s">
        <v>64</v>
      </c>
      <c r="W29" s="3" t="s">
        <v>87</v>
      </c>
      <c r="X29" s="3" t="s">
        <v>87</v>
      </c>
      <c r="Y29" s="3" t="s">
        <v>87</v>
      </c>
      <c r="Z29" s="3" t="s">
        <v>66</v>
      </c>
      <c r="AA29" s="3" t="s">
        <v>66</v>
      </c>
      <c r="AB29" s="3" t="s">
        <v>66</v>
      </c>
      <c r="AC29" s="3" t="s">
        <v>85</v>
      </c>
      <c r="AD29" s="3" t="s">
        <v>85</v>
      </c>
      <c r="AE29" s="3" t="s">
        <v>85</v>
      </c>
      <c r="AF29" s="3" t="s">
        <v>18</v>
      </c>
      <c r="AG29" s="3" t="s">
        <v>18</v>
      </c>
      <c r="AH29" s="3" t="s">
        <v>18</v>
      </c>
      <c r="AI29" s="3" t="s">
        <v>19</v>
      </c>
      <c r="AJ29" s="3" t="s">
        <v>19</v>
      </c>
      <c r="AK29" s="3" t="s">
        <v>19</v>
      </c>
      <c r="AL29" s="3" t="s">
        <v>19</v>
      </c>
      <c r="AM29" s="3" t="s">
        <v>19</v>
      </c>
      <c r="AN29" s="3" t="s">
        <v>19</v>
      </c>
      <c r="AO29" s="3" t="s">
        <v>19</v>
      </c>
      <c r="AP29" s="3" t="s">
        <v>19</v>
      </c>
    </row>
    <row r="30" spans="1:42" ht="40.5" customHeight="1">
      <c r="A30" s="3">
        <v>25</v>
      </c>
      <c r="B30" s="3" t="s">
        <v>55</v>
      </c>
      <c r="C30" s="92"/>
      <c r="D30" s="3" t="s">
        <v>57</v>
      </c>
      <c r="E30" s="3" t="s">
        <v>89</v>
      </c>
      <c r="F30" s="3" t="s">
        <v>59</v>
      </c>
      <c r="G30" s="3" t="s">
        <v>60</v>
      </c>
      <c r="H30" s="3" t="s">
        <v>61</v>
      </c>
      <c r="I30" s="3" t="s">
        <v>79</v>
      </c>
      <c r="J30" s="3" t="s">
        <v>100</v>
      </c>
      <c r="K30" s="3" t="s">
        <v>100</v>
      </c>
      <c r="L30" s="3" t="s">
        <v>100</v>
      </c>
      <c r="M30" s="3" t="s">
        <v>95</v>
      </c>
      <c r="N30" s="3" t="s">
        <v>63</v>
      </c>
      <c r="O30" s="3" t="s">
        <v>90</v>
      </c>
      <c r="P30" s="3" t="s">
        <v>96</v>
      </c>
      <c r="Q30" s="3" t="s">
        <v>73</v>
      </c>
      <c r="R30" s="3" t="s">
        <v>110</v>
      </c>
      <c r="S30" s="3"/>
      <c r="T30" s="3" t="s">
        <v>76</v>
      </c>
      <c r="U30" s="3" t="s">
        <v>111</v>
      </c>
      <c r="V30" s="3" t="s">
        <v>74</v>
      </c>
      <c r="W30" s="3" t="s">
        <v>85</v>
      </c>
      <c r="X30" s="3" t="s">
        <v>85</v>
      </c>
      <c r="Y30" s="3" t="s">
        <v>85</v>
      </c>
      <c r="Z30" s="3" t="s">
        <v>66</v>
      </c>
      <c r="AA30" s="3" t="s">
        <v>66</v>
      </c>
      <c r="AB30" s="3" t="s">
        <v>66</v>
      </c>
      <c r="AC30" s="3" t="s">
        <v>85</v>
      </c>
      <c r="AD30" s="3" t="s">
        <v>85</v>
      </c>
      <c r="AE30" s="3" t="s">
        <v>85</v>
      </c>
      <c r="AF30" s="3" t="s">
        <v>18</v>
      </c>
      <c r="AG30" s="3" t="s">
        <v>18</v>
      </c>
      <c r="AH30" s="3" t="s">
        <v>18</v>
      </c>
      <c r="AI30" s="3" t="s">
        <v>19</v>
      </c>
      <c r="AJ30" s="3" t="s">
        <v>19</v>
      </c>
      <c r="AK30" s="3" t="s">
        <v>19</v>
      </c>
      <c r="AL30" s="3" t="s">
        <v>19</v>
      </c>
      <c r="AM30" s="3" t="s">
        <v>19</v>
      </c>
      <c r="AN30" s="3" t="s">
        <v>19</v>
      </c>
      <c r="AO30" s="3" t="s">
        <v>19</v>
      </c>
      <c r="AP30" s="3" t="s">
        <v>19</v>
      </c>
    </row>
    <row r="31" spans="1:42" ht="28.5" customHeight="1">
      <c r="A31" s="3">
        <v>26</v>
      </c>
      <c r="B31" s="3" t="s">
        <v>55</v>
      </c>
      <c r="C31" s="92"/>
      <c r="D31" s="3" t="s">
        <v>57</v>
      </c>
      <c r="E31" s="3" t="s">
        <v>89</v>
      </c>
      <c r="F31" s="3" t="s">
        <v>59</v>
      </c>
      <c r="G31" s="3" t="s">
        <v>60</v>
      </c>
      <c r="H31" s="3" t="s">
        <v>61</v>
      </c>
      <c r="I31" s="3" t="s">
        <v>79</v>
      </c>
      <c r="J31" s="3" t="s">
        <v>18</v>
      </c>
      <c r="K31" s="3" t="s">
        <v>18</v>
      </c>
      <c r="L31" s="3" t="s">
        <v>18</v>
      </c>
      <c r="M31" s="3" t="s">
        <v>116</v>
      </c>
      <c r="N31" s="3" t="s">
        <v>75</v>
      </c>
      <c r="O31" s="3" t="s">
        <v>82</v>
      </c>
      <c r="P31" s="3" t="s">
        <v>96</v>
      </c>
      <c r="Q31" s="3" t="s">
        <v>117</v>
      </c>
      <c r="R31" s="3" t="s">
        <v>110</v>
      </c>
      <c r="S31" s="3"/>
      <c r="T31" s="3" t="s">
        <v>76</v>
      </c>
      <c r="U31" s="3" t="s">
        <v>92</v>
      </c>
      <c r="V31" s="3" t="s">
        <v>81</v>
      </c>
      <c r="W31" s="3" t="s">
        <v>18</v>
      </c>
      <c r="X31" s="3" t="s">
        <v>18</v>
      </c>
      <c r="Y31" s="3" t="s">
        <v>18</v>
      </c>
      <c r="Z31" s="3" t="s">
        <v>18</v>
      </c>
      <c r="AA31" s="3" t="s">
        <v>18</v>
      </c>
      <c r="AB31" s="3" t="s">
        <v>18</v>
      </c>
      <c r="AC31" s="3" t="s">
        <v>18</v>
      </c>
      <c r="AD31" s="3" t="s">
        <v>18</v>
      </c>
      <c r="AE31" s="3" t="s">
        <v>18</v>
      </c>
      <c r="AF31" s="3" t="s">
        <v>18</v>
      </c>
      <c r="AG31" s="3" t="s">
        <v>18</v>
      </c>
      <c r="AH31" s="3" t="s">
        <v>18</v>
      </c>
      <c r="AI31" s="3" t="s">
        <v>19</v>
      </c>
      <c r="AJ31" s="3" t="s">
        <v>19</v>
      </c>
      <c r="AK31" s="3" t="s">
        <v>19</v>
      </c>
      <c r="AL31" s="3" t="s">
        <v>19</v>
      </c>
      <c r="AM31" s="3" t="s">
        <v>19</v>
      </c>
      <c r="AN31" s="3" t="s">
        <v>19</v>
      </c>
      <c r="AO31" s="3" t="s">
        <v>19</v>
      </c>
      <c r="AP31" s="3" t="s">
        <v>19</v>
      </c>
    </row>
    <row r="32" spans="1:42" ht="48" customHeight="1">
      <c r="A32" s="3">
        <v>27</v>
      </c>
      <c r="B32" s="3" t="s">
        <v>55</v>
      </c>
      <c r="C32" s="92"/>
      <c r="D32" s="3" t="s">
        <v>57</v>
      </c>
      <c r="E32" s="3" t="s">
        <v>89</v>
      </c>
      <c r="F32" s="3" t="s">
        <v>194</v>
      </c>
      <c r="G32" s="3" t="s">
        <v>60</v>
      </c>
      <c r="H32" s="3" t="s">
        <v>61</v>
      </c>
      <c r="I32" s="3" t="s">
        <v>70</v>
      </c>
      <c r="J32" s="3" t="s">
        <v>101</v>
      </c>
      <c r="K32" s="3" t="s">
        <v>101</v>
      </c>
      <c r="L32" s="3" t="s">
        <v>101</v>
      </c>
      <c r="M32" s="3" t="s">
        <v>19</v>
      </c>
      <c r="N32" s="3" t="s">
        <v>19</v>
      </c>
      <c r="O32" s="3" t="s">
        <v>82</v>
      </c>
      <c r="P32" s="3" t="s">
        <v>195</v>
      </c>
      <c r="Q32" s="3" t="s">
        <v>73</v>
      </c>
      <c r="R32" s="3" t="s">
        <v>109</v>
      </c>
      <c r="S32" s="3"/>
      <c r="T32" s="3" t="s">
        <v>76</v>
      </c>
      <c r="U32" s="3" t="s">
        <v>103</v>
      </c>
      <c r="V32" s="3" t="s">
        <v>64</v>
      </c>
      <c r="W32" s="3" t="s">
        <v>18</v>
      </c>
      <c r="X32" s="3" t="s">
        <v>18</v>
      </c>
      <c r="Y32" s="3" t="s">
        <v>18</v>
      </c>
      <c r="Z32" s="3" t="s">
        <v>18</v>
      </c>
      <c r="AA32" s="3" t="s">
        <v>18</v>
      </c>
      <c r="AB32" s="3" t="s">
        <v>18</v>
      </c>
      <c r="AC32" s="3" t="s">
        <v>18</v>
      </c>
      <c r="AD32" s="3" t="s">
        <v>18</v>
      </c>
      <c r="AE32" s="3" t="s">
        <v>18</v>
      </c>
      <c r="AF32" s="3" t="s">
        <v>18</v>
      </c>
      <c r="AG32" s="3" t="s">
        <v>18</v>
      </c>
      <c r="AH32" s="3" t="s">
        <v>18</v>
      </c>
      <c r="AI32" s="3" t="s">
        <v>19</v>
      </c>
      <c r="AJ32" s="3" t="s">
        <v>19</v>
      </c>
      <c r="AK32" s="3" t="s">
        <v>19</v>
      </c>
      <c r="AL32" s="3" t="s">
        <v>19</v>
      </c>
      <c r="AM32" s="3" t="s">
        <v>19</v>
      </c>
      <c r="AN32" s="3" t="s">
        <v>19</v>
      </c>
      <c r="AO32" s="3" t="s">
        <v>19</v>
      </c>
      <c r="AP32" s="3" t="s">
        <v>19</v>
      </c>
    </row>
    <row r="33" spans="1:42" ht="45" customHeight="1">
      <c r="A33" s="3">
        <v>28</v>
      </c>
      <c r="B33" s="3" t="s">
        <v>55</v>
      </c>
      <c r="C33" s="92"/>
      <c r="D33" s="3" t="s">
        <v>57</v>
      </c>
      <c r="E33" s="3" t="s">
        <v>89</v>
      </c>
      <c r="F33" s="3" t="s">
        <v>196</v>
      </c>
      <c r="G33" s="3" t="s">
        <v>78</v>
      </c>
      <c r="H33" s="3" t="s">
        <v>61</v>
      </c>
      <c r="I33" s="3" t="s">
        <v>79</v>
      </c>
      <c r="J33" s="3" t="s">
        <v>18</v>
      </c>
      <c r="K33" s="3" t="s">
        <v>18</v>
      </c>
      <c r="L33" s="3" t="s">
        <v>18</v>
      </c>
      <c r="M33" s="3" t="s">
        <v>19</v>
      </c>
      <c r="N33" s="3" t="s">
        <v>19</v>
      </c>
      <c r="O33" s="3" t="s">
        <v>90</v>
      </c>
      <c r="P33" s="3" t="s">
        <v>96</v>
      </c>
      <c r="Q33" s="3" t="s">
        <v>88</v>
      </c>
      <c r="R33" s="3" t="s">
        <v>174</v>
      </c>
      <c r="S33" s="3"/>
      <c r="T33" s="3" t="s">
        <v>76</v>
      </c>
      <c r="U33" s="3" t="s">
        <v>111</v>
      </c>
      <c r="V33" s="3" t="s">
        <v>81</v>
      </c>
      <c r="W33" s="3" t="s">
        <v>65</v>
      </c>
      <c r="X33" s="3" t="s">
        <v>85</v>
      </c>
      <c r="Y33" s="3" t="s">
        <v>85</v>
      </c>
      <c r="Z33" s="3" t="s">
        <v>66</v>
      </c>
      <c r="AA33" s="3" t="s">
        <v>66</v>
      </c>
      <c r="AB33" s="3" t="s">
        <v>66</v>
      </c>
      <c r="AC33" s="3" t="s">
        <v>87</v>
      </c>
      <c r="AD33" s="3" t="s">
        <v>85</v>
      </c>
      <c r="AE33" s="3" t="s">
        <v>65</v>
      </c>
      <c r="AF33" s="3" t="s">
        <v>18</v>
      </c>
      <c r="AG33" s="3" t="s">
        <v>18</v>
      </c>
      <c r="AH33" s="3" t="s">
        <v>18</v>
      </c>
      <c r="AI33" s="3" t="s">
        <v>19</v>
      </c>
      <c r="AJ33" s="3" t="s">
        <v>19</v>
      </c>
      <c r="AK33" s="3" t="s">
        <v>19</v>
      </c>
      <c r="AL33" s="3" t="s">
        <v>19</v>
      </c>
      <c r="AM33" s="3" t="s">
        <v>19</v>
      </c>
      <c r="AN33" s="3" t="s">
        <v>19</v>
      </c>
      <c r="AO33" s="3" t="s">
        <v>19</v>
      </c>
      <c r="AP33" s="3" t="s">
        <v>19</v>
      </c>
    </row>
    <row r="34" spans="1:42" ht="39.75" customHeight="1">
      <c r="A34" s="3">
        <v>29</v>
      </c>
      <c r="B34" s="3" t="s">
        <v>55</v>
      </c>
      <c r="C34" s="92"/>
      <c r="D34" s="3" t="s">
        <v>57</v>
      </c>
      <c r="E34" s="3" t="s">
        <v>68</v>
      </c>
      <c r="F34" s="3" t="s">
        <v>59</v>
      </c>
      <c r="G34" s="3" t="s">
        <v>60</v>
      </c>
      <c r="H34" s="3" t="s">
        <v>61</v>
      </c>
      <c r="I34" s="3" t="s">
        <v>79</v>
      </c>
      <c r="J34" s="3" t="s">
        <v>100</v>
      </c>
      <c r="K34" s="3" t="s">
        <v>100</v>
      </c>
      <c r="L34" s="3" t="s">
        <v>188</v>
      </c>
      <c r="M34" s="3" t="s">
        <v>20</v>
      </c>
      <c r="N34" s="3" t="s">
        <v>75</v>
      </c>
      <c r="O34" s="3" t="s">
        <v>90</v>
      </c>
      <c r="P34" s="3" t="s">
        <v>104</v>
      </c>
      <c r="Q34" s="3" t="s">
        <v>117</v>
      </c>
      <c r="R34" s="3" t="s">
        <v>97</v>
      </c>
      <c r="S34" s="3"/>
      <c r="T34" s="3" t="s">
        <v>76</v>
      </c>
      <c r="U34" s="3" t="s">
        <v>111</v>
      </c>
      <c r="V34" s="3" t="s">
        <v>81</v>
      </c>
      <c r="W34" s="3" t="s">
        <v>85</v>
      </c>
      <c r="X34" s="3" t="s">
        <v>87</v>
      </c>
      <c r="Y34" s="3" t="s">
        <v>85</v>
      </c>
      <c r="Z34" s="3" t="s">
        <v>87</v>
      </c>
      <c r="AA34" s="3" t="s">
        <v>66</v>
      </c>
      <c r="AB34" s="3" t="s">
        <v>66</v>
      </c>
      <c r="AC34" s="3" t="s">
        <v>85</v>
      </c>
      <c r="AD34" s="3" t="s">
        <v>65</v>
      </c>
      <c r="AE34" s="3" t="s">
        <v>65</v>
      </c>
      <c r="AF34" s="3" t="s">
        <v>18</v>
      </c>
      <c r="AG34" s="3" t="s">
        <v>18</v>
      </c>
      <c r="AH34" s="3" t="s">
        <v>18</v>
      </c>
      <c r="AI34" s="3" t="s">
        <v>19</v>
      </c>
      <c r="AJ34" s="3" t="s">
        <v>19</v>
      </c>
      <c r="AK34" s="3" t="s">
        <v>19</v>
      </c>
      <c r="AL34" s="3" t="s">
        <v>19</v>
      </c>
      <c r="AM34" s="3" t="s">
        <v>19</v>
      </c>
      <c r="AN34" s="3" t="s">
        <v>19</v>
      </c>
      <c r="AO34" s="3" t="s">
        <v>19</v>
      </c>
      <c r="AP34" s="3" t="s">
        <v>19</v>
      </c>
    </row>
    <row r="35" spans="1:42" ht="54.75" customHeight="1">
      <c r="A35" s="3">
        <v>30</v>
      </c>
      <c r="B35" s="3" t="s">
        <v>55</v>
      </c>
      <c r="C35" s="92"/>
      <c r="D35" s="3" t="s">
        <v>57</v>
      </c>
      <c r="E35" s="3" t="s">
        <v>89</v>
      </c>
      <c r="F35" s="3" t="s">
        <v>59</v>
      </c>
      <c r="G35" s="3" t="s">
        <v>60</v>
      </c>
      <c r="H35" s="3" t="s">
        <v>61</v>
      </c>
      <c r="I35" s="3" t="s">
        <v>70</v>
      </c>
      <c r="J35" s="3" t="s">
        <v>100</v>
      </c>
      <c r="K35" s="3" t="s">
        <v>100</v>
      </c>
      <c r="L35" s="3" t="s">
        <v>100</v>
      </c>
      <c r="M35" s="3" t="s">
        <v>19</v>
      </c>
      <c r="N35" s="3" t="s">
        <v>19</v>
      </c>
      <c r="O35" s="3" t="s">
        <v>82</v>
      </c>
      <c r="P35" s="3" t="s">
        <v>91</v>
      </c>
      <c r="Q35" s="3" t="s">
        <v>117</v>
      </c>
      <c r="R35" s="3" t="s">
        <v>109</v>
      </c>
      <c r="S35" s="3"/>
      <c r="T35" s="3" t="s">
        <v>76</v>
      </c>
      <c r="U35" s="3" t="s">
        <v>111</v>
      </c>
      <c r="V35" s="3" t="s">
        <v>64</v>
      </c>
      <c r="W35" s="3" t="s">
        <v>18</v>
      </c>
      <c r="X35" s="3" t="s">
        <v>18</v>
      </c>
      <c r="Y35" s="3" t="s">
        <v>18</v>
      </c>
      <c r="Z35" s="3" t="s">
        <v>18</v>
      </c>
      <c r="AA35" s="3" t="s">
        <v>18</v>
      </c>
      <c r="AB35" s="3" t="s">
        <v>18</v>
      </c>
      <c r="AC35" s="3" t="s">
        <v>18</v>
      </c>
      <c r="AD35" s="3" t="s">
        <v>18</v>
      </c>
      <c r="AE35" s="3" t="s">
        <v>18</v>
      </c>
      <c r="AF35" s="3" t="s">
        <v>18</v>
      </c>
      <c r="AG35" s="3" t="s">
        <v>18</v>
      </c>
      <c r="AH35" s="3" t="s">
        <v>18</v>
      </c>
      <c r="AI35" s="3" t="s">
        <v>19</v>
      </c>
      <c r="AJ35" s="3" t="s">
        <v>19</v>
      </c>
      <c r="AK35" s="3" t="s">
        <v>19</v>
      </c>
      <c r="AL35" s="3" t="s">
        <v>19</v>
      </c>
      <c r="AM35" s="3" t="s">
        <v>19</v>
      </c>
      <c r="AN35" s="3" t="s">
        <v>19</v>
      </c>
      <c r="AO35" s="3" t="s">
        <v>19</v>
      </c>
      <c r="AP35" s="3" t="s">
        <v>19</v>
      </c>
    </row>
    <row r="36" spans="1:42" ht="40.5" customHeight="1">
      <c r="A36" s="3">
        <v>31</v>
      </c>
      <c r="B36" s="3" t="s">
        <v>55</v>
      </c>
      <c r="C36" s="87" t="s">
        <v>120</v>
      </c>
      <c r="D36" s="3" t="s">
        <v>57</v>
      </c>
      <c r="E36" s="3" t="s">
        <v>89</v>
      </c>
      <c r="F36" s="3" t="s">
        <v>222</v>
      </c>
      <c r="G36" s="3" t="s">
        <v>60</v>
      </c>
      <c r="H36" s="3" t="s">
        <v>61</v>
      </c>
      <c r="I36" s="3" t="s">
        <v>79</v>
      </c>
      <c r="J36" s="3" t="s">
        <v>188</v>
      </c>
      <c r="K36" s="3" t="s">
        <v>188</v>
      </c>
      <c r="L36" s="3" t="s">
        <v>188</v>
      </c>
      <c r="M36" s="3" t="s">
        <v>19</v>
      </c>
      <c r="N36" s="3" t="s">
        <v>19</v>
      </c>
      <c r="O36" s="3" t="s">
        <v>19</v>
      </c>
      <c r="P36" s="3" t="s">
        <v>19</v>
      </c>
      <c r="Q36" s="3" t="s">
        <v>73</v>
      </c>
      <c r="R36" s="3" t="s">
        <v>19</v>
      </c>
      <c r="S36" s="3"/>
      <c r="T36" s="3" t="s">
        <v>76</v>
      </c>
      <c r="U36" s="3" t="s">
        <v>98</v>
      </c>
      <c r="V36" s="3" t="s">
        <v>64</v>
      </c>
      <c r="W36" s="3" t="s">
        <v>66</v>
      </c>
      <c r="X36" s="3" t="s">
        <v>66</v>
      </c>
      <c r="Y36" s="3" t="s">
        <v>66</v>
      </c>
      <c r="Z36" s="3" t="s">
        <v>66</v>
      </c>
      <c r="AA36" s="3" t="s">
        <v>66</v>
      </c>
      <c r="AB36" s="3" t="s">
        <v>66</v>
      </c>
      <c r="AC36" s="3" t="s">
        <v>66</v>
      </c>
      <c r="AD36" s="3" t="s">
        <v>66</v>
      </c>
      <c r="AE36" s="3" t="s">
        <v>66</v>
      </c>
      <c r="AF36" s="3" t="s">
        <v>66</v>
      </c>
      <c r="AG36" s="3" t="s">
        <v>66</v>
      </c>
      <c r="AH36" s="3" t="s">
        <v>66</v>
      </c>
      <c r="AI36" s="3" t="s">
        <v>19</v>
      </c>
      <c r="AJ36" s="3" t="s">
        <v>19</v>
      </c>
      <c r="AK36" s="3" t="s">
        <v>19</v>
      </c>
      <c r="AL36" s="3" t="s">
        <v>19</v>
      </c>
      <c r="AM36" s="3" t="s">
        <v>19</v>
      </c>
      <c r="AN36" s="3" t="s">
        <v>19</v>
      </c>
      <c r="AO36" s="3" t="s">
        <v>19</v>
      </c>
      <c r="AP36" s="3" t="s">
        <v>19</v>
      </c>
    </row>
    <row r="37" spans="1:42" ht="36" customHeight="1">
      <c r="A37" s="3">
        <v>32</v>
      </c>
      <c r="B37" s="3" t="s">
        <v>55</v>
      </c>
      <c r="C37" s="93"/>
      <c r="D37" s="3" t="s">
        <v>57</v>
      </c>
      <c r="E37" s="3" t="s">
        <v>68</v>
      </c>
      <c r="F37" s="3" t="s">
        <v>204</v>
      </c>
      <c r="G37" s="3" t="s">
        <v>60</v>
      </c>
      <c r="H37" s="3" t="s">
        <v>61</v>
      </c>
      <c r="I37" s="3" t="s">
        <v>79</v>
      </c>
      <c r="J37" s="3" t="s">
        <v>18</v>
      </c>
      <c r="K37" s="3" t="s">
        <v>18</v>
      </c>
      <c r="L37" s="3" t="s">
        <v>101</v>
      </c>
      <c r="M37" s="3" t="s">
        <v>223</v>
      </c>
      <c r="N37" s="3" t="s">
        <v>72</v>
      </c>
      <c r="O37" s="3" t="s">
        <v>90</v>
      </c>
      <c r="P37" s="3" t="s">
        <v>195</v>
      </c>
      <c r="Q37" s="3" t="s">
        <v>224</v>
      </c>
      <c r="R37" s="3" t="s">
        <v>109</v>
      </c>
      <c r="S37" s="3"/>
      <c r="T37" s="3" t="s">
        <v>76</v>
      </c>
      <c r="U37" s="3" t="s">
        <v>225</v>
      </c>
      <c r="V37" s="3" t="s">
        <v>74</v>
      </c>
      <c r="W37" s="3" t="s">
        <v>18</v>
      </c>
      <c r="X37" s="3" t="s">
        <v>18</v>
      </c>
      <c r="Y37" s="3" t="s">
        <v>18</v>
      </c>
      <c r="Z37" s="3" t="s">
        <v>18</v>
      </c>
      <c r="AA37" s="3" t="s">
        <v>18</v>
      </c>
      <c r="AB37" s="3" t="s">
        <v>18</v>
      </c>
      <c r="AC37" s="3" t="s">
        <v>66</v>
      </c>
      <c r="AD37" s="3" t="s">
        <v>87</v>
      </c>
      <c r="AE37" s="3" t="s">
        <v>87</v>
      </c>
      <c r="AF37" s="3" t="s">
        <v>18</v>
      </c>
      <c r="AG37" s="3" t="s">
        <v>18</v>
      </c>
      <c r="AH37" s="3" t="s">
        <v>18</v>
      </c>
      <c r="AI37" s="3" t="s">
        <v>19</v>
      </c>
      <c r="AJ37" s="3" t="s">
        <v>19</v>
      </c>
      <c r="AK37" s="3" t="s">
        <v>19</v>
      </c>
      <c r="AL37" s="3" t="s">
        <v>19</v>
      </c>
      <c r="AM37" s="3" t="s">
        <v>19</v>
      </c>
      <c r="AN37" s="3" t="s">
        <v>19</v>
      </c>
      <c r="AO37" s="3" t="s">
        <v>19</v>
      </c>
      <c r="AP37" s="3" t="s">
        <v>19</v>
      </c>
    </row>
    <row r="38" spans="1:42" ht="35.25" customHeight="1">
      <c r="A38" s="3">
        <v>33</v>
      </c>
      <c r="B38" s="3" t="s">
        <v>55</v>
      </c>
      <c r="C38" s="93"/>
      <c r="D38" s="3" t="s">
        <v>57</v>
      </c>
      <c r="E38" s="3" t="s">
        <v>89</v>
      </c>
      <c r="F38" s="3" t="s">
        <v>59</v>
      </c>
      <c r="G38" s="3" t="s">
        <v>60</v>
      </c>
      <c r="H38" s="3" t="s">
        <v>61</v>
      </c>
      <c r="I38" s="3" t="s">
        <v>70</v>
      </c>
      <c r="J38" s="3" t="s">
        <v>62</v>
      </c>
      <c r="K38" s="3" t="s">
        <v>62</v>
      </c>
      <c r="L38" s="3" t="s">
        <v>62</v>
      </c>
      <c r="M38" s="3" t="s">
        <v>226</v>
      </c>
      <c r="N38" s="3" t="s">
        <v>63</v>
      </c>
      <c r="O38" s="3" t="s">
        <v>90</v>
      </c>
      <c r="P38" s="3" t="s">
        <v>227</v>
      </c>
      <c r="Q38" s="3" t="s">
        <v>228</v>
      </c>
      <c r="R38" s="3" t="s">
        <v>229</v>
      </c>
      <c r="S38" s="3"/>
      <c r="T38" s="3" t="s">
        <v>76</v>
      </c>
      <c r="U38" s="3" t="s">
        <v>111</v>
      </c>
      <c r="V38" s="3" t="s">
        <v>74</v>
      </c>
      <c r="W38" s="3" t="s">
        <v>65</v>
      </c>
      <c r="X38" s="3" t="s">
        <v>66</v>
      </c>
      <c r="Y38" s="3" t="s">
        <v>18</v>
      </c>
      <c r="Z38" s="3" t="s">
        <v>65</v>
      </c>
      <c r="AA38" s="3" t="s">
        <v>87</v>
      </c>
      <c r="AB38" s="3" t="s">
        <v>18</v>
      </c>
      <c r="AC38" s="3" t="s">
        <v>65</v>
      </c>
      <c r="AD38" s="3" t="s">
        <v>85</v>
      </c>
      <c r="AE38" s="3" t="s">
        <v>18</v>
      </c>
      <c r="AF38" s="3" t="s">
        <v>65</v>
      </c>
      <c r="AG38" s="3" t="s">
        <v>65</v>
      </c>
      <c r="AH38" s="3" t="s">
        <v>18</v>
      </c>
      <c r="AI38" s="3">
        <v>1</v>
      </c>
      <c r="AJ38" s="3" t="s">
        <v>230</v>
      </c>
      <c r="AK38" s="3" t="s">
        <v>19</v>
      </c>
      <c r="AL38" s="3" t="s">
        <v>19</v>
      </c>
      <c r="AM38" s="3">
        <v>1</v>
      </c>
      <c r="AN38" s="3" t="s">
        <v>231</v>
      </c>
      <c r="AO38" s="3" t="s">
        <v>19</v>
      </c>
      <c r="AP38" s="3" t="s">
        <v>19</v>
      </c>
    </row>
    <row r="39" spans="1:42" ht="30.75" customHeight="1">
      <c r="A39" s="3">
        <v>34</v>
      </c>
      <c r="B39" s="3" t="s">
        <v>55</v>
      </c>
      <c r="C39" s="88"/>
      <c r="D39" s="3" t="s">
        <v>57</v>
      </c>
      <c r="E39" s="3" t="s">
        <v>89</v>
      </c>
      <c r="F39" s="3" t="s">
        <v>222</v>
      </c>
      <c r="G39" s="3" t="s">
        <v>60</v>
      </c>
      <c r="H39" s="3" t="s">
        <v>61</v>
      </c>
      <c r="I39" s="3" t="s">
        <v>79</v>
      </c>
      <c r="J39" s="3" t="s">
        <v>62</v>
      </c>
      <c r="K39" s="3" t="s">
        <v>62</v>
      </c>
      <c r="L39" s="3" t="s">
        <v>62</v>
      </c>
      <c r="M39" s="3" t="s">
        <v>19</v>
      </c>
      <c r="N39" s="3" t="s">
        <v>19</v>
      </c>
      <c r="O39" s="3" t="s">
        <v>19</v>
      </c>
      <c r="P39" s="3" t="s">
        <v>19</v>
      </c>
      <c r="Q39" s="3" t="s">
        <v>73</v>
      </c>
      <c r="R39" s="3" t="s">
        <v>19</v>
      </c>
      <c r="S39" s="3"/>
      <c r="T39" s="3" t="s">
        <v>76</v>
      </c>
      <c r="U39" s="3" t="s">
        <v>111</v>
      </c>
      <c r="V39" s="3" t="s">
        <v>81</v>
      </c>
      <c r="W39" s="3" t="s">
        <v>18</v>
      </c>
      <c r="X39" s="3" t="s">
        <v>18</v>
      </c>
      <c r="Y39" s="3" t="s">
        <v>18</v>
      </c>
      <c r="Z39" s="3" t="s">
        <v>18</v>
      </c>
      <c r="AA39" s="3" t="s">
        <v>18</v>
      </c>
      <c r="AB39" s="3" t="s">
        <v>18</v>
      </c>
      <c r="AC39" s="3" t="s">
        <v>18</v>
      </c>
      <c r="AD39" s="3" t="s">
        <v>18</v>
      </c>
      <c r="AE39" s="3" t="s">
        <v>18</v>
      </c>
      <c r="AF39" s="3" t="s">
        <v>18</v>
      </c>
      <c r="AG39" s="3" t="s">
        <v>18</v>
      </c>
      <c r="AH39" s="3" t="s">
        <v>18</v>
      </c>
      <c r="AI39" s="3" t="s">
        <v>19</v>
      </c>
      <c r="AJ39" s="3" t="s">
        <v>19</v>
      </c>
      <c r="AK39" s="3" t="s">
        <v>19</v>
      </c>
      <c r="AL39" s="3" t="s">
        <v>19</v>
      </c>
      <c r="AM39" s="3" t="s">
        <v>19</v>
      </c>
      <c r="AN39" s="3" t="s">
        <v>19</v>
      </c>
      <c r="AO39" s="3" t="s">
        <v>19</v>
      </c>
      <c r="AP39" s="3" t="s">
        <v>19</v>
      </c>
    </row>
    <row r="40" spans="1:42" ht="33.75" customHeight="1">
      <c r="A40" s="3">
        <v>35</v>
      </c>
      <c r="B40" s="3" t="s">
        <v>55</v>
      </c>
      <c r="C40" s="87" t="s">
        <v>122</v>
      </c>
      <c r="D40" s="3" t="s">
        <v>57</v>
      </c>
      <c r="E40" s="3" t="s">
        <v>68</v>
      </c>
      <c r="F40" s="3" t="s">
        <v>59</v>
      </c>
      <c r="G40" s="3" t="s">
        <v>60</v>
      </c>
      <c r="H40" s="3" t="s">
        <v>61</v>
      </c>
      <c r="I40" s="3" t="s">
        <v>70</v>
      </c>
      <c r="J40" s="3" t="s">
        <v>18</v>
      </c>
      <c r="K40" s="3" t="s">
        <v>18</v>
      </c>
      <c r="L40" s="3" t="s">
        <v>18</v>
      </c>
      <c r="M40" s="3" t="s">
        <v>19</v>
      </c>
      <c r="N40" s="3" t="s">
        <v>19</v>
      </c>
      <c r="O40" s="3" t="s">
        <v>82</v>
      </c>
      <c r="P40" s="3" t="s">
        <v>96</v>
      </c>
      <c r="Q40" s="3" t="s">
        <v>19</v>
      </c>
      <c r="R40" s="3" t="s">
        <v>19</v>
      </c>
      <c r="S40" s="3"/>
      <c r="T40" s="3" t="s">
        <v>76</v>
      </c>
      <c r="U40" s="3" t="s">
        <v>98</v>
      </c>
      <c r="V40" s="3" t="s">
        <v>74</v>
      </c>
      <c r="W40" s="3" t="s">
        <v>18</v>
      </c>
      <c r="X40" s="3" t="s">
        <v>18</v>
      </c>
      <c r="Y40" s="3" t="s">
        <v>18</v>
      </c>
      <c r="Z40" s="3" t="s">
        <v>18</v>
      </c>
      <c r="AA40" s="3" t="s">
        <v>18</v>
      </c>
      <c r="AB40" s="3" t="s">
        <v>18</v>
      </c>
      <c r="AC40" s="3" t="s">
        <v>18</v>
      </c>
      <c r="AD40" s="3" t="s">
        <v>18</v>
      </c>
      <c r="AE40" s="3" t="s">
        <v>18</v>
      </c>
      <c r="AF40" s="3" t="s">
        <v>18</v>
      </c>
      <c r="AG40" s="3" t="s">
        <v>18</v>
      </c>
      <c r="AH40" s="3" t="s">
        <v>18</v>
      </c>
      <c r="AI40" s="3" t="s">
        <v>19</v>
      </c>
      <c r="AJ40" s="3" t="s">
        <v>19</v>
      </c>
      <c r="AK40" s="3" t="s">
        <v>19</v>
      </c>
      <c r="AL40" s="3" t="s">
        <v>19</v>
      </c>
      <c r="AM40" s="3" t="s">
        <v>19</v>
      </c>
      <c r="AN40" s="3" t="s">
        <v>19</v>
      </c>
      <c r="AO40" s="3" t="s">
        <v>19</v>
      </c>
      <c r="AP40" s="3" t="s">
        <v>19</v>
      </c>
    </row>
    <row r="41" spans="1:42" ht="30" customHeight="1">
      <c r="A41" s="3">
        <v>36</v>
      </c>
      <c r="B41" s="3" t="s">
        <v>55</v>
      </c>
      <c r="C41" s="88"/>
      <c r="D41" s="3" t="s">
        <v>57</v>
      </c>
      <c r="E41" s="3" t="s">
        <v>58</v>
      </c>
      <c r="F41" s="3" t="s">
        <v>59</v>
      </c>
      <c r="G41" s="3" t="s">
        <v>60</v>
      </c>
      <c r="H41" s="3" t="s">
        <v>61</v>
      </c>
      <c r="I41" s="3" t="s">
        <v>79</v>
      </c>
      <c r="J41" s="3" t="s">
        <v>18</v>
      </c>
      <c r="K41" s="3" t="s">
        <v>62</v>
      </c>
      <c r="L41" s="3" t="s">
        <v>100</v>
      </c>
      <c r="M41" s="3" t="s">
        <v>20</v>
      </c>
      <c r="N41" s="3" t="s">
        <v>63</v>
      </c>
      <c r="O41" s="3" t="s">
        <v>19</v>
      </c>
      <c r="P41" s="3" t="s">
        <v>19</v>
      </c>
      <c r="Q41" s="3" t="s">
        <v>19</v>
      </c>
      <c r="R41" s="3" t="s">
        <v>19</v>
      </c>
      <c r="S41" s="3"/>
      <c r="T41" s="3" t="s">
        <v>76</v>
      </c>
      <c r="U41" s="3" t="s">
        <v>98</v>
      </c>
      <c r="V41" s="3" t="s">
        <v>64</v>
      </c>
      <c r="W41" s="3" t="s">
        <v>18</v>
      </c>
      <c r="X41" s="3" t="s">
        <v>18</v>
      </c>
      <c r="Y41" s="3" t="s">
        <v>18</v>
      </c>
      <c r="Z41" s="3" t="s">
        <v>18</v>
      </c>
      <c r="AA41" s="3" t="s">
        <v>18</v>
      </c>
      <c r="AB41" s="3" t="s">
        <v>18</v>
      </c>
      <c r="AC41" s="3" t="s">
        <v>18</v>
      </c>
      <c r="AD41" s="3" t="s">
        <v>18</v>
      </c>
      <c r="AE41" s="3" t="s">
        <v>18</v>
      </c>
      <c r="AF41" s="3" t="s">
        <v>18</v>
      </c>
      <c r="AG41" s="3" t="s">
        <v>18</v>
      </c>
      <c r="AH41" s="3" t="s">
        <v>18</v>
      </c>
      <c r="AI41" s="3" t="s">
        <v>19</v>
      </c>
      <c r="AJ41" s="3" t="s">
        <v>19</v>
      </c>
      <c r="AK41" s="3" t="s">
        <v>19</v>
      </c>
      <c r="AL41" s="3" t="s">
        <v>19</v>
      </c>
      <c r="AM41" s="3" t="s">
        <v>19</v>
      </c>
      <c r="AN41" s="3" t="s">
        <v>19</v>
      </c>
      <c r="AO41" s="3" t="s">
        <v>19</v>
      </c>
      <c r="AP41" s="3" t="s">
        <v>19</v>
      </c>
    </row>
    <row r="42" spans="1:42" ht="33" customHeight="1">
      <c r="A42" s="3">
        <v>37</v>
      </c>
      <c r="B42" s="3" t="s">
        <v>55</v>
      </c>
      <c r="C42" s="87" t="s">
        <v>124</v>
      </c>
      <c r="D42" s="3" t="s">
        <v>232</v>
      </c>
      <c r="E42" s="3" t="s">
        <v>89</v>
      </c>
      <c r="F42" s="3" t="s">
        <v>59</v>
      </c>
      <c r="G42" s="3" t="s">
        <v>60</v>
      </c>
      <c r="H42" s="3" t="s">
        <v>61</v>
      </c>
      <c r="I42" s="3" t="s">
        <v>70</v>
      </c>
      <c r="J42" s="3" t="s">
        <v>188</v>
      </c>
      <c r="K42" s="3" t="s">
        <v>188</v>
      </c>
      <c r="L42" s="3" t="s">
        <v>188</v>
      </c>
      <c r="M42" s="3" t="s">
        <v>19</v>
      </c>
      <c r="N42" s="3" t="s">
        <v>75</v>
      </c>
      <c r="O42" s="3" t="s">
        <v>90</v>
      </c>
      <c r="P42" s="3" t="s">
        <v>233</v>
      </c>
      <c r="Q42" s="3" t="s">
        <v>234</v>
      </c>
      <c r="R42" s="3" t="s">
        <v>19</v>
      </c>
      <c r="S42" s="3"/>
      <c r="T42" s="3" t="s">
        <v>76</v>
      </c>
      <c r="U42" s="3" t="s">
        <v>92</v>
      </c>
      <c r="V42" s="3" t="s">
        <v>74</v>
      </c>
      <c r="W42" s="3" t="s">
        <v>66</v>
      </c>
      <c r="X42" s="3" t="s">
        <v>87</v>
      </c>
      <c r="Y42" s="3" t="s">
        <v>65</v>
      </c>
      <c r="Z42" s="3" t="s">
        <v>66</v>
      </c>
      <c r="AA42" s="3" t="s">
        <v>85</v>
      </c>
      <c r="AB42" s="3" t="s">
        <v>65</v>
      </c>
      <c r="AC42" s="3" t="s">
        <v>66</v>
      </c>
      <c r="AD42" s="3" t="s">
        <v>87</v>
      </c>
      <c r="AE42" s="3" t="s">
        <v>65</v>
      </c>
      <c r="AF42" s="3" t="s">
        <v>66</v>
      </c>
      <c r="AG42" s="3" t="s">
        <v>85</v>
      </c>
      <c r="AH42" s="3" t="s">
        <v>66</v>
      </c>
      <c r="AI42" s="3" t="s">
        <v>19</v>
      </c>
      <c r="AJ42" s="3" t="s">
        <v>19</v>
      </c>
      <c r="AK42" s="3" t="s">
        <v>19</v>
      </c>
      <c r="AL42" s="3" t="s">
        <v>19</v>
      </c>
      <c r="AM42" s="3" t="s">
        <v>19</v>
      </c>
      <c r="AN42" s="3" t="s">
        <v>19</v>
      </c>
      <c r="AO42" s="3" t="s">
        <v>19</v>
      </c>
      <c r="AP42" s="3" t="s">
        <v>19</v>
      </c>
    </row>
    <row r="43" spans="1:42" ht="36.75" customHeight="1">
      <c r="A43" s="3">
        <v>38</v>
      </c>
      <c r="B43" s="3" t="s">
        <v>55</v>
      </c>
      <c r="C43" s="93"/>
      <c r="D43" s="3" t="s">
        <v>235</v>
      </c>
      <c r="E43" s="3" t="s">
        <v>89</v>
      </c>
      <c r="F43" s="3" t="s">
        <v>236</v>
      </c>
      <c r="G43" s="3" t="s">
        <v>60</v>
      </c>
      <c r="H43" s="3" t="s">
        <v>61</v>
      </c>
      <c r="I43" s="3" t="s">
        <v>79</v>
      </c>
      <c r="J43" s="3" t="s">
        <v>188</v>
      </c>
      <c r="K43" s="3" t="s">
        <v>188</v>
      </c>
      <c r="L43" s="3" t="s">
        <v>188</v>
      </c>
      <c r="M43" s="3" t="s">
        <v>237</v>
      </c>
      <c r="N43" s="3" t="s">
        <v>207</v>
      </c>
      <c r="O43" s="3" t="s">
        <v>90</v>
      </c>
      <c r="P43" s="3" t="s">
        <v>91</v>
      </c>
      <c r="Q43" s="3" t="s">
        <v>93</v>
      </c>
      <c r="R43" s="3" t="s">
        <v>97</v>
      </c>
      <c r="S43" s="3"/>
      <c r="T43" s="3" t="s">
        <v>76</v>
      </c>
      <c r="U43" s="3" t="s">
        <v>111</v>
      </c>
      <c r="V43" s="3" t="s">
        <v>81</v>
      </c>
      <c r="W43" s="3" t="s">
        <v>65</v>
      </c>
      <c r="X43" s="3" t="s">
        <v>18</v>
      </c>
      <c r="Y43" s="3" t="s">
        <v>65</v>
      </c>
      <c r="Z43" s="3" t="s">
        <v>65</v>
      </c>
      <c r="AA43" s="3" t="s">
        <v>18</v>
      </c>
      <c r="AB43" s="3" t="s">
        <v>65</v>
      </c>
      <c r="AC43" s="3" t="s">
        <v>65</v>
      </c>
      <c r="AD43" s="3" t="s">
        <v>18</v>
      </c>
      <c r="AE43" s="3" t="s">
        <v>66</v>
      </c>
      <c r="AF43" s="3" t="s">
        <v>65</v>
      </c>
      <c r="AG43" s="3" t="s">
        <v>18</v>
      </c>
      <c r="AH43" s="3" t="s">
        <v>66</v>
      </c>
      <c r="AI43" s="3" t="s">
        <v>19</v>
      </c>
      <c r="AJ43" s="3" t="s">
        <v>19</v>
      </c>
      <c r="AK43" s="3" t="s">
        <v>19</v>
      </c>
      <c r="AL43" s="3" t="s">
        <v>19</v>
      </c>
      <c r="AM43" s="3" t="s">
        <v>19</v>
      </c>
      <c r="AN43" s="3" t="s">
        <v>19</v>
      </c>
      <c r="AO43" s="3" t="s">
        <v>19</v>
      </c>
      <c r="AP43" s="3" t="s">
        <v>19</v>
      </c>
    </row>
    <row r="44" spans="1:42" ht="29.25" customHeight="1">
      <c r="A44" s="3">
        <v>39</v>
      </c>
      <c r="B44" s="3" t="s">
        <v>55</v>
      </c>
      <c r="C44" s="93"/>
      <c r="D44" s="3" t="s">
        <v>57</v>
      </c>
      <c r="E44" s="3" t="s">
        <v>140</v>
      </c>
      <c r="F44" s="3" t="s">
        <v>59</v>
      </c>
      <c r="G44" s="3" t="s">
        <v>60</v>
      </c>
      <c r="H44" s="3" t="s">
        <v>61</v>
      </c>
      <c r="I44" s="3" t="s">
        <v>79</v>
      </c>
      <c r="J44" s="3" t="s">
        <v>188</v>
      </c>
      <c r="K44" s="3" t="s">
        <v>188</v>
      </c>
      <c r="L44" s="3" t="s">
        <v>188</v>
      </c>
      <c r="M44" s="3" t="s">
        <v>20</v>
      </c>
      <c r="N44" s="3" t="s">
        <v>75</v>
      </c>
      <c r="O44" s="3" t="s">
        <v>90</v>
      </c>
      <c r="P44" s="3" t="s">
        <v>91</v>
      </c>
      <c r="Q44" s="3" t="s">
        <v>93</v>
      </c>
      <c r="R44" s="3" t="s">
        <v>97</v>
      </c>
      <c r="S44" s="3"/>
      <c r="T44" s="3" t="s">
        <v>76</v>
      </c>
      <c r="U44" s="3" t="s">
        <v>111</v>
      </c>
      <c r="V44" s="3" t="s">
        <v>202</v>
      </c>
      <c r="W44" s="3" t="s">
        <v>65</v>
      </c>
      <c r="X44" s="3" t="s">
        <v>85</v>
      </c>
      <c r="Y44" s="3" t="s">
        <v>66</v>
      </c>
      <c r="Z44" s="3" t="s">
        <v>65</v>
      </c>
      <c r="AA44" s="3" t="s">
        <v>85</v>
      </c>
      <c r="AB44" s="3" t="s">
        <v>66</v>
      </c>
      <c r="AC44" s="3" t="s">
        <v>65</v>
      </c>
      <c r="AD44" s="3" t="s">
        <v>85</v>
      </c>
      <c r="AE44" s="3" t="s">
        <v>66</v>
      </c>
      <c r="AF44" s="3" t="s">
        <v>65</v>
      </c>
      <c r="AG44" s="3" t="s">
        <v>85</v>
      </c>
      <c r="AH44" s="3" t="s">
        <v>66</v>
      </c>
      <c r="AI44" s="3" t="s">
        <v>19</v>
      </c>
      <c r="AJ44" s="3" t="s">
        <v>19</v>
      </c>
      <c r="AK44" s="3" t="s">
        <v>19</v>
      </c>
      <c r="AL44" s="3" t="s">
        <v>19</v>
      </c>
      <c r="AM44" s="3" t="s">
        <v>19</v>
      </c>
      <c r="AN44" s="3" t="s">
        <v>19</v>
      </c>
      <c r="AO44" s="3" t="s">
        <v>19</v>
      </c>
      <c r="AP44" s="3" t="s">
        <v>19</v>
      </c>
    </row>
    <row r="45" spans="1:42" ht="35.25" customHeight="1">
      <c r="A45" s="3">
        <v>40</v>
      </c>
      <c r="B45" s="3" t="s">
        <v>55</v>
      </c>
      <c r="C45" s="88"/>
      <c r="D45" s="3" t="s">
        <v>235</v>
      </c>
      <c r="E45" s="3" t="s">
        <v>140</v>
      </c>
      <c r="F45" s="3" t="s">
        <v>59</v>
      </c>
      <c r="G45" s="3" t="s">
        <v>60</v>
      </c>
      <c r="H45" s="3" t="s">
        <v>61</v>
      </c>
      <c r="I45" s="3" t="s">
        <v>79</v>
      </c>
      <c r="J45" s="3" t="s">
        <v>188</v>
      </c>
      <c r="K45" s="3" t="s">
        <v>188</v>
      </c>
      <c r="L45" s="3" t="s">
        <v>188</v>
      </c>
      <c r="M45" s="3" t="s">
        <v>19</v>
      </c>
      <c r="N45" s="3" t="s">
        <v>238</v>
      </c>
      <c r="O45" s="3" t="s">
        <v>19</v>
      </c>
      <c r="P45" s="3" t="s">
        <v>239</v>
      </c>
      <c r="Q45" s="3" t="s">
        <v>108</v>
      </c>
      <c r="R45" s="3" t="s">
        <v>121</v>
      </c>
      <c r="S45" s="3"/>
      <c r="T45" s="3" t="s">
        <v>76</v>
      </c>
      <c r="U45" s="3" t="s">
        <v>111</v>
      </c>
      <c r="V45" s="3" t="s">
        <v>74</v>
      </c>
      <c r="W45" s="3" t="s">
        <v>18</v>
      </c>
      <c r="X45" s="3" t="s">
        <v>18</v>
      </c>
      <c r="Y45" s="3" t="s">
        <v>18</v>
      </c>
      <c r="Z45" s="3" t="s">
        <v>18</v>
      </c>
      <c r="AA45" s="3" t="s">
        <v>18</v>
      </c>
      <c r="AB45" s="3" t="s">
        <v>18</v>
      </c>
      <c r="AC45" s="3" t="s">
        <v>18</v>
      </c>
      <c r="AD45" s="3" t="s">
        <v>18</v>
      </c>
      <c r="AE45" s="3" t="s">
        <v>18</v>
      </c>
      <c r="AF45" s="3" t="s">
        <v>18</v>
      </c>
      <c r="AG45" s="3" t="s">
        <v>18</v>
      </c>
      <c r="AH45" s="3" t="s">
        <v>18</v>
      </c>
      <c r="AI45" s="3" t="s">
        <v>19</v>
      </c>
      <c r="AJ45" s="3" t="s">
        <v>19</v>
      </c>
      <c r="AK45" s="3" t="s">
        <v>19</v>
      </c>
      <c r="AL45" s="3" t="s">
        <v>19</v>
      </c>
      <c r="AM45" s="3" t="s">
        <v>19</v>
      </c>
      <c r="AN45" s="3" t="s">
        <v>19</v>
      </c>
      <c r="AO45" s="3" t="s">
        <v>19</v>
      </c>
      <c r="AP45" s="3" t="s">
        <v>19</v>
      </c>
    </row>
    <row r="46" spans="1:42" ht="47.25" customHeight="1">
      <c r="A46" s="3">
        <v>41</v>
      </c>
      <c r="B46" s="3" t="s">
        <v>55</v>
      </c>
      <c r="C46" s="87" t="s">
        <v>125</v>
      </c>
      <c r="D46" s="3" t="s">
        <v>57</v>
      </c>
      <c r="E46" s="3" t="s">
        <v>58</v>
      </c>
      <c r="F46" s="3" t="s">
        <v>69</v>
      </c>
      <c r="G46" s="3" t="s">
        <v>78</v>
      </c>
      <c r="H46" s="3" t="s">
        <v>61</v>
      </c>
      <c r="I46" s="3" t="s">
        <v>79</v>
      </c>
      <c r="J46" s="3" t="s">
        <v>188</v>
      </c>
      <c r="K46" s="3" t="s">
        <v>188</v>
      </c>
      <c r="L46" s="3" t="s">
        <v>188</v>
      </c>
      <c r="M46" s="3" t="s">
        <v>71</v>
      </c>
      <c r="N46" s="3" t="s">
        <v>72</v>
      </c>
      <c r="O46" s="3" t="s">
        <v>19</v>
      </c>
      <c r="P46" s="3" t="s">
        <v>19</v>
      </c>
      <c r="Q46" s="3" t="s">
        <v>189</v>
      </c>
      <c r="R46" s="3" t="s">
        <v>109</v>
      </c>
      <c r="S46" s="3"/>
      <c r="T46" s="3" t="s">
        <v>76</v>
      </c>
      <c r="U46" s="3" t="s">
        <v>98</v>
      </c>
      <c r="V46" s="3" t="s">
        <v>74</v>
      </c>
      <c r="W46" s="3" t="s">
        <v>18</v>
      </c>
      <c r="X46" s="3" t="s">
        <v>18</v>
      </c>
      <c r="Y46" s="3" t="s">
        <v>18</v>
      </c>
      <c r="Z46" s="3" t="s">
        <v>18</v>
      </c>
      <c r="AA46" s="3" t="s">
        <v>18</v>
      </c>
      <c r="AB46" s="3" t="s">
        <v>18</v>
      </c>
      <c r="AC46" s="3" t="s">
        <v>65</v>
      </c>
      <c r="AD46" s="3" t="s">
        <v>65</v>
      </c>
      <c r="AE46" s="3" t="s">
        <v>65</v>
      </c>
      <c r="AF46" s="3" t="s">
        <v>18</v>
      </c>
      <c r="AG46" s="3" t="s">
        <v>18</v>
      </c>
      <c r="AH46" s="3" t="s">
        <v>18</v>
      </c>
      <c r="AI46" s="3" t="s">
        <v>19</v>
      </c>
      <c r="AJ46" s="3" t="s">
        <v>19</v>
      </c>
      <c r="AK46" s="3" t="s">
        <v>19</v>
      </c>
      <c r="AL46" s="3" t="s">
        <v>19</v>
      </c>
      <c r="AM46" s="3" t="s">
        <v>19</v>
      </c>
      <c r="AN46" s="3" t="s">
        <v>19</v>
      </c>
      <c r="AO46" s="3" t="s">
        <v>19</v>
      </c>
      <c r="AP46" s="3" t="s">
        <v>19</v>
      </c>
    </row>
    <row r="47" spans="1:42" ht="48.75" customHeight="1">
      <c r="A47" s="3">
        <v>42</v>
      </c>
      <c r="B47" s="3" t="s">
        <v>55</v>
      </c>
      <c r="C47" s="88"/>
      <c r="D47" s="3" t="s">
        <v>57</v>
      </c>
      <c r="E47" s="3" t="s">
        <v>68</v>
      </c>
      <c r="F47" s="3" t="s">
        <v>59</v>
      </c>
      <c r="G47" s="3" t="s">
        <v>60</v>
      </c>
      <c r="H47" s="3" t="s">
        <v>61</v>
      </c>
      <c r="I47" s="3" t="s">
        <v>79</v>
      </c>
      <c r="J47" s="3" t="s">
        <v>188</v>
      </c>
      <c r="K47" s="3" t="s">
        <v>188</v>
      </c>
      <c r="L47" s="3" t="s">
        <v>188</v>
      </c>
      <c r="M47" s="3" t="s">
        <v>190</v>
      </c>
      <c r="N47" s="3" t="s">
        <v>75</v>
      </c>
      <c r="O47" s="3" t="s">
        <v>90</v>
      </c>
      <c r="P47" s="3" t="s">
        <v>191</v>
      </c>
      <c r="Q47" s="3" t="s">
        <v>192</v>
      </c>
      <c r="R47" s="3" t="s">
        <v>109</v>
      </c>
      <c r="S47" s="3"/>
      <c r="T47" s="3" t="s">
        <v>76</v>
      </c>
      <c r="U47" s="3" t="s">
        <v>92</v>
      </c>
      <c r="V47" s="3" t="s">
        <v>74</v>
      </c>
      <c r="W47" s="3" t="s">
        <v>65</v>
      </c>
      <c r="X47" s="3" t="s">
        <v>65</v>
      </c>
      <c r="Y47" s="3" t="s">
        <v>65</v>
      </c>
      <c r="Z47" s="3" t="s">
        <v>87</v>
      </c>
      <c r="AA47" s="3" t="s">
        <v>65</v>
      </c>
      <c r="AB47" s="3" t="s">
        <v>65</v>
      </c>
      <c r="AC47" s="3" t="s">
        <v>85</v>
      </c>
      <c r="AD47" s="3" t="s">
        <v>65</v>
      </c>
      <c r="AE47" s="3" t="s">
        <v>65</v>
      </c>
      <c r="AF47" s="3" t="s">
        <v>65</v>
      </c>
      <c r="AG47" s="3" t="s">
        <v>65</v>
      </c>
      <c r="AH47" s="3" t="s">
        <v>65</v>
      </c>
      <c r="AI47" s="3" t="s">
        <v>19</v>
      </c>
      <c r="AJ47" s="3" t="s">
        <v>19</v>
      </c>
      <c r="AK47" s="3" t="s">
        <v>19</v>
      </c>
      <c r="AL47" s="3" t="s">
        <v>19</v>
      </c>
      <c r="AM47" s="3" t="s">
        <v>19</v>
      </c>
      <c r="AN47" s="3" t="s">
        <v>19</v>
      </c>
      <c r="AO47" s="3" t="s">
        <v>19</v>
      </c>
      <c r="AP47" s="3" t="s">
        <v>19</v>
      </c>
    </row>
    <row r="48" spans="1:42" ht="37.5" customHeight="1">
      <c r="A48" s="3">
        <v>43</v>
      </c>
      <c r="B48" s="3" t="s">
        <v>55</v>
      </c>
      <c r="C48" s="87" t="s">
        <v>281</v>
      </c>
      <c r="D48" s="3" t="s">
        <v>232</v>
      </c>
      <c r="E48" s="3" t="s">
        <v>140</v>
      </c>
      <c r="F48" s="3" t="s">
        <v>243</v>
      </c>
      <c r="G48" s="3" t="s">
        <v>60</v>
      </c>
      <c r="H48" s="3" t="s">
        <v>61</v>
      </c>
      <c r="I48" s="3" t="s">
        <v>70</v>
      </c>
      <c r="J48" s="3" t="s">
        <v>188</v>
      </c>
      <c r="K48" s="3" t="s">
        <v>188</v>
      </c>
      <c r="L48" s="3" t="s">
        <v>188</v>
      </c>
      <c r="M48" s="3" t="s">
        <v>19</v>
      </c>
      <c r="N48" s="3" t="s">
        <v>75</v>
      </c>
      <c r="O48" s="3" t="s">
        <v>19</v>
      </c>
      <c r="P48" s="3" t="s">
        <v>248</v>
      </c>
      <c r="Q48" s="3" t="s">
        <v>249</v>
      </c>
      <c r="R48" s="3" t="s">
        <v>174</v>
      </c>
      <c r="S48" s="3"/>
      <c r="T48" s="3" t="s">
        <v>76</v>
      </c>
      <c r="U48" s="3" t="s">
        <v>92</v>
      </c>
      <c r="V48" s="3" t="s">
        <v>202</v>
      </c>
      <c r="W48" s="3" t="s">
        <v>18</v>
      </c>
      <c r="X48" s="3" t="s">
        <v>18</v>
      </c>
      <c r="Y48" s="3" t="s">
        <v>18</v>
      </c>
      <c r="Z48" s="3" t="s">
        <v>18</v>
      </c>
      <c r="AA48" s="3" t="s">
        <v>18</v>
      </c>
      <c r="AB48" s="3" t="s">
        <v>18</v>
      </c>
      <c r="AC48" s="3" t="s">
        <v>18</v>
      </c>
      <c r="AD48" s="3" t="s">
        <v>18</v>
      </c>
      <c r="AE48" s="3" t="s">
        <v>18</v>
      </c>
      <c r="AF48" s="3" t="s">
        <v>18</v>
      </c>
      <c r="AG48" s="3" t="s">
        <v>18</v>
      </c>
      <c r="AH48" s="3" t="s">
        <v>18</v>
      </c>
      <c r="AI48" s="3" t="s">
        <v>19</v>
      </c>
      <c r="AJ48" s="3" t="s">
        <v>19</v>
      </c>
      <c r="AK48" s="3" t="s">
        <v>19</v>
      </c>
      <c r="AL48" s="3" t="s">
        <v>19</v>
      </c>
      <c r="AM48" s="3" t="s">
        <v>19</v>
      </c>
      <c r="AN48" s="3" t="s">
        <v>19</v>
      </c>
      <c r="AO48" s="3" t="s">
        <v>19</v>
      </c>
      <c r="AP48" s="3" t="s">
        <v>19</v>
      </c>
    </row>
    <row r="49" spans="1:42" ht="35.25" customHeight="1">
      <c r="A49" s="3">
        <v>44</v>
      </c>
      <c r="B49" s="3" t="s">
        <v>55</v>
      </c>
      <c r="C49" s="93"/>
      <c r="D49" s="3" t="s">
        <v>242</v>
      </c>
      <c r="E49" s="3" t="s">
        <v>68</v>
      </c>
      <c r="F49" s="3" t="s">
        <v>250</v>
      </c>
      <c r="G49" s="3" t="s">
        <v>60</v>
      </c>
      <c r="H49" s="3" t="s">
        <v>61</v>
      </c>
      <c r="I49" s="3" t="s">
        <v>70</v>
      </c>
      <c r="J49" s="3" t="s">
        <v>101</v>
      </c>
      <c r="K49" s="3" t="s">
        <v>62</v>
      </c>
      <c r="L49" s="3" t="s">
        <v>62</v>
      </c>
      <c r="M49" s="3" t="s">
        <v>19</v>
      </c>
      <c r="N49" s="3" t="s">
        <v>238</v>
      </c>
      <c r="O49" s="3" t="s">
        <v>19</v>
      </c>
      <c r="P49" s="3" t="s">
        <v>19</v>
      </c>
      <c r="Q49" s="3" t="s">
        <v>251</v>
      </c>
      <c r="R49" s="3" t="s">
        <v>94</v>
      </c>
      <c r="S49" s="3"/>
      <c r="T49" s="3" t="s">
        <v>76</v>
      </c>
      <c r="U49" s="3" t="s">
        <v>92</v>
      </c>
      <c r="V49" s="3" t="s">
        <v>81</v>
      </c>
      <c r="W49" s="3" t="s">
        <v>18</v>
      </c>
      <c r="X49" s="3" t="s">
        <v>18</v>
      </c>
      <c r="Y49" s="3" t="s">
        <v>18</v>
      </c>
      <c r="Z49" s="3" t="s">
        <v>18</v>
      </c>
      <c r="AA49" s="3" t="s">
        <v>18</v>
      </c>
      <c r="AB49" s="3" t="s">
        <v>18</v>
      </c>
      <c r="AC49" s="3" t="s">
        <v>18</v>
      </c>
      <c r="AD49" s="3" t="s">
        <v>18</v>
      </c>
      <c r="AE49" s="3" t="s">
        <v>18</v>
      </c>
      <c r="AF49" s="3" t="s">
        <v>18</v>
      </c>
      <c r="AG49" s="3" t="s">
        <v>18</v>
      </c>
      <c r="AH49" s="3" t="s">
        <v>18</v>
      </c>
      <c r="AI49" s="3" t="s">
        <v>19</v>
      </c>
      <c r="AJ49" s="3" t="s">
        <v>19</v>
      </c>
      <c r="AK49" s="3" t="s">
        <v>19</v>
      </c>
      <c r="AL49" s="3" t="s">
        <v>19</v>
      </c>
      <c r="AM49" s="3" t="s">
        <v>19</v>
      </c>
      <c r="AN49" s="3" t="s">
        <v>19</v>
      </c>
      <c r="AO49" s="3" t="s">
        <v>19</v>
      </c>
      <c r="AP49" s="3" t="s">
        <v>19</v>
      </c>
    </row>
    <row r="50" spans="1:42" ht="36.75" customHeight="1">
      <c r="A50" s="3">
        <v>45</v>
      </c>
      <c r="B50" s="3" t="s">
        <v>55</v>
      </c>
      <c r="C50" s="93"/>
      <c r="D50" s="3" t="s">
        <v>242</v>
      </c>
      <c r="E50" s="3" t="s">
        <v>68</v>
      </c>
      <c r="F50" s="3" t="s">
        <v>250</v>
      </c>
      <c r="G50" s="3" t="s">
        <v>60</v>
      </c>
      <c r="H50" s="3" t="s">
        <v>61</v>
      </c>
      <c r="I50" s="3" t="s">
        <v>79</v>
      </c>
      <c r="J50" s="3" t="s">
        <v>100</v>
      </c>
      <c r="K50" s="3" t="s">
        <v>100</v>
      </c>
      <c r="L50" s="3" t="s">
        <v>100</v>
      </c>
      <c r="M50" s="3" t="s">
        <v>252</v>
      </c>
      <c r="N50" s="3" t="s">
        <v>63</v>
      </c>
      <c r="O50" s="3" t="s">
        <v>19</v>
      </c>
      <c r="P50" s="3" t="s">
        <v>253</v>
      </c>
      <c r="Q50" s="3" t="s">
        <v>254</v>
      </c>
      <c r="R50" s="3" t="s">
        <v>19</v>
      </c>
      <c r="S50" s="3" t="s">
        <v>255</v>
      </c>
      <c r="T50" s="3" t="s">
        <v>76</v>
      </c>
      <c r="U50" s="3" t="s">
        <v>98</v>
      </c>
      <c r="V50" s="3" t="s">
        <v>74</v>
      </c>
      <c r="W50" s="3" t="s">
        <v>18</v>
      </c>
      <c r="X50" s="3" t="s">
        <v>18</v>
      </c>
      <c r="Y50" s="3" t="s">
        <v>18</v>
      </c>
      <c r="Z50" s="3" t="s">
        <v>18</v>
      </c>
      <c r="AA50" s="3" t="s">
        <v>18</v>
      </c>
      <c r="AB50" s="3" t="s">
        <v>18</v>
      </c>
      <c r="AC50" s="3" t="s">
        <v>18</v>
      </c>
      <c r="AD50" s="3" t="s">
        <v>18</v>
      </c>
      <c r="AE50" s="3" t="s">
        <v>18</v>
      </c>
      <c r="AF50" s="3" t="s">
        <v>18</v>
      </c>
      <c r="AG50" s="3" t="s">
        <v>18</v>
      </c>
      <c r="AH50" s="3" t="s">
        <v>18</v>
      </c>
      <c r="AI50" s="3" t="s">
        <v>19</v>
      </c>
      <c r="AJ50" s="3" t="s">
        <v>19</v>
      </c>
      <c r="AK50" s="3" t="s">
        <v>19</v>
      </c>
      <c r="AL50" s="3" t="s">
        <v>19</v>
      </c>
      <c r="AM50" s="3" t="s">
        <v>19</v>
      </c>
      <c r="AN50" s="3" t="s">
        <v>19</v>
      </c>
      <c r="AO50" s="3" t="s">
        <v>19</v>
      </c>
      <c r="AP50" s="3" t="s">
        <v>19</v>
      </c>
    </row>
    <row r="51" spans="1:42" ht="29.25" customHeight="1">
      <c r="A51" s="3">
        <v>46</v>
      </c>
      <c r="B51" s="3" t="s">
        <v>55</v>
      </c>
      <c r="C51" s="93"/>
      <c r="D51" s="3" t="s">
        <v>57</v>
      </c>
      <c r="E51" s="3" t="s">
        <v>140</v>
      </c>
      <c r="F51" s="3" t="s">
        <v>236</v>
      </c>
      <c r="G51" s="3" t="s">
        <v>60</v>
      </c>
      <c r="H51" s="3" t="s">
        <v>61</v>
      </c>
      <c r="I51" s="3" t="s">
        <v>70</v>
      </c>
      <c r="J51" s="3" t="s">
        <v>188</v>
      </c>
      <c r="K51" s="3" t="s">
        <v>188</v>
      </c>
      <c r="L51" s="3" t="s">
        <v>62</v>
      </c>
      <c r="M51" s="3" t="s">
        <v>19</v>
      </c>
      <c r="N51" s="3" t="s">
        <v>207</v>
      </c>
      <c r="O51" s="3" t="s">
        <v>19</v>
      </c>
      <c r="P51" s="10" t="s">
        <v>118</v>
      </c>
      <c r="Q51" s="3" t="s">
        <v>256</v>
      </c>
      <c r="R51" s="3" t="s">
        <v>19</v>
      </c>
      <c r="S51" s="3"/>
      <c r="T51" s="3" t="s">
        <v>76</v>
      </c>
      <c r="U51" s="3" t="s">
        <v>92</v>
      </c>
      <c r="V51" s="3" t="s">
        <v>81</v>
      </c>
      <c r="W51" s="3" t="s">
        <v>18</v>
      </c>
      <c r="X51" s="3" t="s">
        <v>18</v>
      </c>
      <c r="Y51" s="3" t="s">
        <v>18</v>
      </c>
      <c r="Z51" s="3" t="s">
        <v>18</v>
      </c>
      <c r="AA51" s="3" t="s">
        <v>18</v>
      </c>
      <c r="AB51" s="3" t="s">
        <v>18</v>
      </c>
      <c r="AC51" s="3" t="s">
        <v>18</v>
      </c>
      <c r="AD51" s="3" t="s">
        <v>18</v>
      </c>
      <c r="AE51" s="3" t="s">
        <v>18</v>
      </c>
      <c r="AF51" s="3" t="s">
        <v>18</v>
      </c>
      <c r="AG51" s="3" t="s">
        <v>18</v>
      </c>
      <c r="AH51" s="3" t="s">
        <v>18</v>
      </c>
      <c r="AI51" s="3" t="s">
        <v>19</v>
      </c>
      <c r="AJ51" s="3" t="s">
        <v>19</v>
      </c>
      <c r="AK51" s="3" t="s">
        <v>19</v>
      </c>
      <c r="AL51" s="3" t="s">
        <v>19</v>
      </c>
      <c r="AM51" s="3" t="s">
        <v>19</v>
      </c>
      <c r="AN51" s="3" t="s">
        <v>19</v>
      </c>
      <c r="AO51" s="3" t="s">
        <v>19</v>
      </c>
      <c r="AP51" s="3" t="s">
        <v>19</v>
      </c>
    </row>
    <row r="52" spans="1:42" ht="36.75" customHeight="1">
      <c r="A52" s="3">
        <v>47</v>
      </c>
      <c r="B52" s="3" t="s">
        <v>55</v>
      </c>
      <c r="C52" s="93"/>
      <c r="D52" s="3" t="s">
        <v>57</v>
      </c>
      <c r="E52" s="3" t="s">
        <v>86</v>
      </c>
      <c r="F52" s="3" t="s">
        <v>59</v>
      </c>
      <c r="G52" s="3" t="s">
        <v>60</v>
      </c>
      <c r="H52" s="3" t="s">
        <v>61</v>
      </c>
      <c r="I52" s="3" t="s">
        <v>70</v>
      </c>
      <c r="J52" s="3" t="s">
        <v>18</v>
      </c>
      <c r="K52" s="3" t="s">
        <v>18</v>
      </c>
      <c r="L52" s="3" t="s">
        <v>18</v>
      </c>
      <c r="M52" s="1" t="s">
        <v>19</v>
      </c>
      <c r="N52" s="3" t="s">
        <v>207</v>
      </c>
      <c r="O52" s="3" t="s">
        <v>82</v>
      </c>
      <c r="P52" s="3" t="s">
        <v>19</v>
      </c>
      <c r="Q52" s="3" t="s">
        <v>73</v>
      </c>
      <c r="R52" s="3" t="s">
        <v>19</v>
      </c>
      <c r="S52" s="3"/>
      <c r="T52" s="3" t="s">
        <v>76</v>
      </c>
      <c r="U52" s="3" t="s">
        <v>257</v>
      </c>
      <c r="V52" s="3" t="s">
        <v>81</v>
      </c>
      <c r="W52" s="3" t="s">
        <v>18</v>
      </c>
      <c r="X52" s="3" t="s">
        <v>18</v>
      </c>
      <c r="Y52" s="3" t="s">
        <v>18</v>
      </c>
      <c r="Z52" s="3" t="s">
        <v>18</v>
      </c>
      <c r="AA52" s="3" t="s">
        <v>18</v>
      </c>
      <c r="AB52" s="3" t="s">
        <v>18</v>
      </c>
      <c r="AC52" s="3" t="s">
        <v>18</v>
      </c>
      <c r="AD52" s="3" t="s">
        <v>18</v>
      </c>
      <c r="AE52" s="3" t="s">
        <v>18</v>
      </c>
      <c r="AF52" s="3" t="s">
        <v>18</v>
      </c>
      <c r="AG52" s="3" t="s">
        <v>18</v>
      </c>
      <c r="AH52" s="3" t="s">
        <v>18</v>
      </c>
      <c r="AI52" s="3" t="s">
        <v>19</v>
      </c>
      <c r="AJ52" s="3" t="s">
        <v>19</v>
      </c>
      <c r="AK52" s="3" t="s">
        <v>19</v>
      </c>
      <c r="AL52" s="3" t="s">
        <v>19</v>
      </c>
      <c r="AM52" s="3" t="s">
        <v>19</v>
      </c>
      <c r="AN52" s="3" t="s">
        <v>19</v>
      </c>
      <c r="AO52" s="3" t="s">
        <v>19</v>
      </c>
      <c r="AP52" s="3" t="s">
        <v>19</v>
      </c>
    </row>
    <row r="53" spans="1:42" ht="39" customHeight="1">
      <c r="A53" s="3">
        <v>48</v>
      </c>
      <c r="B53" s="3" t="s">
        <v>55</v>
      </c>
      <c r="C53" s="93"/>
      <c r="D53" s="3" t="s">
        <v>57</v>
      </c>
      <c r="E53" s="3" t="s">
        <v>86</v>
      </c>
      <c r="F53" s="3" t="s">
        <v>196</v>
      </c>
      <c r="G53" s="3" t="s">
        <v>60</v>
      </c>
      <c r="H53" s="3" t="s">
        <v>61</v>
      </c>
      <c r="I53" s="3" t="s">
        <v>79</v>
      </c>
      <c r="J53" s="3" t="s">
        <v>101</v>
      </c>
      <c r="K53" s="3" t="s">
        <v>101</v>
      </c>
      <c r="L53" s="3" t="s">
        <v>101</v>
      </c>
      <c r="M53" s="3" t="s">
        <v>19</v>
      </c>
      <c r="N53" s="3" t="s">
        <v>238</v>
      </c>
      <c r="O53" s="3" t="s">
        <v>19</v>
      </c>
      <c r="P53" s="3" t="s">
        <v>258</v>
      </c>
      <c r="Q53" s="3" t="s">
        <v>19</v>
      </c>
      <c r="R53" s="3" t="s">
        <v>259</v>
      </c>
      <c r="S53" s="3"/>
      <c r="T53" s="3" t="s">
        <v>76</v>
      </c>
      <c r="U53" s="3" t="s">
        <v>92</v>
      </c>
      <c r="V53" s="3" t="s">
        <v>64</v>
      </c>
      <c r="W53" s="3" t="s">
        <v>18</v>
      </c>
      <c r="X53" s="3" t="s">
        <v>18</v>
      </c>
      <c r="Y53" s="3" t="s">
        <v>18</v>
      </c>
      <c r="Z53" s="3" t="s">
        <v>18</v>
      </c>
      <c r="AA53" s="3" t="s">
        <v>18</v>
      </c>
      <c r="AB53" s="3" t="s">
        <v>18</v>
      </c>
      <c r="AC53" s="3" t="s">
        <v>18</v>
      </c>
      <c r="AD53" s="3" t="s">
        <v>18</v>
      </c>
      <c r="AE53" s="3" t="s">
        <v>18</v>
      </c>
      <c r="AF53" s="3" t="s">
        <v>18</v>
      </c>
      <c r="AG53" s="3" t="s">
        <v>18</v>
      </c>
      <c r="AH53" s="3" t="s">
        <v>18</v>
      </c>
      <c r="AI53" s="3" t="s">
        <v>19</v>
      </c>
      <c r="AJ53" s="3" t="s">
        <v>19</v>
      </c>
      <c r="AK53" s="3" t="s">
        <v>19</v>
      </c>
      <c r="AL53" s="3" t="s">
        <v>19</v>
      </c>
      <c r="AM53" s="3" t="s">
        <v>19</v>
      </c>
      <c r="AN53" s="3" t="s">
        <v>19</v>
      </c>
      <c r="AO53" s="3" t="s">
        <v>19</v>
      </c>
      <c r="AP53" s="3" t="s">
        <v>19</v>
      </c>
    </row>
    <row r="54" spans="1:42" ht="38.25" customHeight="1">
      <c r="A54" s="3">
        <v>49</v>
      </c>
      <c r="B54" s="3" t="s">
        <v>55</v>
      </c>
      <c r="C54" s="93"/>
      <c r="D54" s="3" t="s">
        <v>242</v>
      </c>
      <c r="E54" s="3" t="s">
        <v>86</v>
      </c>
      <c r="F54" s="3" t="s">
        <v>262</v>
      </c>
      <c r="G54" s="3" t="s">
        <v>60</v>
      </c>
      <c r="H54" s="3" t="s">
        <v>61</v>
      </c>
      <c r="I54" s="3" t="s">
        <v>79</v>
      </c>
      <c r="J54" s="3" t="s">
        <v>188</v>
      </c>
      <c r="K54" s="3" t="s">
        <v>100</v>
      </c>
      <c r="L54" s="3" t="s">
        <v>101</v>
      </c>
      <c r="M54" s="3" t="s">
        <v>19</v>
      </c>
      <c r="N54" s="3" t="s">
        <v>238</v>
      </c>
      <c r="O54" s="3" t="s">
        <v>19</v>
      </c>
      <c r="P54" s="3" t="s">
        <v>248</v>
      </c>
      <c r="Q54" s="3" t="s">
        <v>19</v>
      </c>
      <c r="R54" s="3" t="s">
        <v>174</v>
      </c>
      <c r="S54" s="3"/>
      <c r="T54" s="3" t="s">
        <v>76</v>
      </c>
      <c r="U54" s="3" t="s">
        <v>103</v>
      </c>
      <c r="V54" s="3" t="s">
        <v>84</v>
      </c>
      <c r="W54" s="3" t="s">
        <v>18</v>
      </c>
      <c r="X54" s="3" t="s">
        <v>18</v>
      </c>
      <c r="Y54" s="3" t="s">
        <v>18</v>
      </c>
      <c r="Z54" s="3" t="s">
        <v>18</v>
      </c>
      <c r="AA54" s="3" t="s">
        <v>18</v>
      </c>
      <c r="AB54" s="3" t="s">
        <v>18</v>
      </c>
      <c r="AC54" s="3" t="s">
        <v>18</v>
      </c>
      <c r="AD54" s="3" t="s">
        <v>18</v>
      </c>
      <c r="AE54" s="3" t="s">
        <v>18</v>
      </c>
      <c r="AF54" s="3" t="s">
        <v>18</v>
      </c>
      <c r="AG54" s="3" t="s">
        <v>18</v>
      </c>
      <c r="AH54" s="3" t="s">
        <v>18</v>
      </c>
      <c r="AI54" s="3" t="s">
        <v>19</v>
      </c>
      <c r="AJ54" s="3" t="s">
        <v>19</v>
      </c>
      <c r="AK54" s="3" t="s">
        <v>19</v>
      </c>
      <c r="AL54" s="3" t="s">
        <v>19</v>
      </c>
      <c r="AM54" s="3" t="s">
        <v>19</v>
      </c>
      <c r="AN54" s="3" t="s">
        <v>19</v>
      </c>
      <c r="AO54" s="3" t="s">
        <v>19</v>
      </c>
      <c r="AP54" s="3" t="s">
        <v>19</v>
      </c>
    </row>
    <row r="55" spans="1:42" ht="43.5" customHeight="1" outlineLevel="1">
      <c r="A55" s="3">
        <v>50</v>
      </c>
      <c r="B55" s="3" t="s">
        <v>55</v>
      </c>
      <c r="C55" s="93"/>
      <c r="D55" s="3" t="s">
        <v>242</v>
      </c>
      <c r="E55" s="3" t="s">
        <v>140</v>
      </c>
      <c r="F55" s="3" t="s">
        <v>59</v>
      </c>
      <c r="G55" s="3" t="s">
        <v>60</v>
      </c>
      <c r="H55" s="3" t="s">
        <v>61</v>
      </c>
      <c r="I55" s="3" t="s">
        <v>70</v>
      </c>
      <c r="J55" s="3" t="s">
        <v>18</v>
      </c>
      <c r="K55" s="3" t="s">
        <v>18</v>
      </c>
      <c r="L55" s="3" t="s">
        <v>100</v>
      </c>
      <c r="M55" s="3" t="s">
        <v>19</v>
      </c>
      <c r="N55" s="3" t="s">
        <v>238</v>
      </c>
      <c r="O55" s="3" t="s">
        <v>19</v>
      </c>
      <c r="P55" s="3" t="s">
        <v>104</v>
      </c>
      <c r="Q55" s="3" t="s">
        <v>261</v>
      </c>
      <c r="R55" s="3" t="s">
        <v>260</v>
      </c>
      <c r="S55" s="3"/>
      <c r="T55" s="3" t="s">
        <v>76</v>
      </c>
      <c r="U55" s="3" t="s">
        <v>111</v>
      </c>
      <c r="V55" s="3" t="s">
        <v>202</v>
      </c>
      <c r="W55" s="3" t="s">
        <v>18</v>
      </c>
      <c r="X55" s="3" t="s">
        <v>18</v>
      </c>
      <c r="Y55" s="3" t="s">
        <v>18</v>
      </c>
      <c r="Z55" s="3" t="s">
        <v>18</v>
      </c>
      <c r="AA55" s="3" t="s">
        <v>18</v>
      </c>
      <c r="AB55" s="3" t="s">
        <v>18</v>
      </c>
      <c r="AC55" s="3" t="s">
        <v>18</v>
      </c>
      <c r="AD55" s="3" t="s">
        <v>18</v>
      </c>
      <c r="AE55" s="3" t="s">
        <v>18</v>
      </c>
      <c r="AF55" s="3" t="s">
        <v>18</v>
      </c>
      <c r="AG55" s="3" t="s">
        <v>18</v>
      </c>
      <c r="AH55" s="3" t="s">
        <v>18</v>
      </c>
      <c r="AI55" s="3" t="s">
        <v>19</v>
      </c>
      <c r="AJ55" s="3" t="s">
        <v>19</v>
      </c>
      <c r="AK55" s="3" t="s">
        <v>19</v>
      </c>
      <c r="AL55" s="3" t="s">
        <v>19</v>
      </c>
      <c r="AM55" s="3" t="s">
        <v>19</v>
      </c>
      <c r="AN55" s="3" t="s">
        <v>19</v>
      </c>
      <c r="AO55" s="3" t="s">
        <v>19</v>
      </c>
      <c r="AP55" s="3" t="s">
        <v>19</v>
      </c>
    </row>
    <row r="56" spans="1:42" ht="35.25" customHeight="1">
      <c r="A56" s="3">
        <v>51</v>
      </c>
      <c r="B56" s="3" t="s">
        <v>55</v>
      </c>
      <c r="C56" s="93"/>
      <c r="D56" s="3" t="s">
        <v>57</v>
      </c>
      <c r="E56" s="3" t="s">
        <v>89</v>
      </c>
      <c r="F56" s="3" t="s">
        <v>204</v>
      </c>
      <c r="G56" s="3" t="s">
        <v>60</v>
      </c>
      <c r="H56" s="3" t="s">
        <v>61</v>
      </c>
      <c r="I56" s="3" t="s">
        <v>70</v>
      </c>
      <c r="J56" s="3" t="s">
        <v>18</v>
      </c>
      <c r="K56" s="3" t="s">
        <v>18</v>
      </c>
      <c r="L56" s="3" t="s">
        <v>18</v>
      </c>
      <c r="M56" s="3" t="s">
        <v>19</v>
      </c>
      <c r="N56" s="3" t="s">
        <v>72</v>
      </c>
      <c r="O56" s="3" t="s">
        <v>19</v>
      </c>
      <c r="P56" s="3" t="s">
        <v>248</v>
      </c>
      <c r="Q56" s="3" t="s">
        <v>263</v>
      </c>
      <c r="R56" s="3" t="s">
        <v>19</v>
      </c>
      <c r="S56" s="3"/>
      <c r="T56" s="3" t="s">
        <v>76</v>
      </c>
      <c r="U56" s="3" t="s">
        <v>92</v>
      </c>
      <c r="V56" s="3" t="s">
        <v>84</v>
      </c>
      <c r="W56" s="3" t="s">
        <v>18</v>
      </c>
      <c r="X56" s="3" t="s">
        <v>18</v>
      </c>
      <c r="Y56" s="3" t="s">
        <v>18</v>
      </c>
      <c r="Z56" s="3" t="s">
        <v>18</v>
      </c>
      <c r="AA56" s="3" t="s">
        <v>18</v>
      </c>
      <c r="AB56" s="3" t="s">
        <v>18</v>
      </c>
      <c r="AC56" s="3" t="s">
        <v>18</v>
      </c>
      <c r="AD56" s="3" t="s">
        <v>18</v>
      </c>
      <c r="AE56" s="3" t="s">
        <v>18</v>
      </c>
      <c r="AF56" s="3" t="s">
        <v>18</v>
      </c>
      <c r="AG56" s="3" t="s">
        <v>18</v>
      </c>
      <c r="AH56" s="3" t="s">
        <v>18</v>
      </c>
      <c r="AI56" s="3" t="s">
        <v>19</v>
      </c>
      <c r="AJ56" s="3" t="s">
        <v>19</v>
      </c>
      <c r="AK56" s="3" t="s">
        <v>19</v>
      </c>
      <c r="AL56" s="3" t="s">
        <v>19</v>
      </c>
      <c r="AM56" s="3" t="s">
        <v>19</v>
      </c>
      <c r="AN56" s="3" t="s">
        <v>19</v>
      </c>
      <c r="AO56" s="3" t="s">
        <v>19</v>
      </c>
      <c r="AP56" s="3" t="s">
        <v>19</v>
      </c>
    </row>
    <row r="57" spans="1:42" ht="48.75" customHeight="1">
      <c r="A57" s="3">
        <v>52</v>
      </c>
      <c r="B57" s="3" t="s">
        <v>55</v>
      </c>
      <c r="C57" s="93"/>
      <c r="D57" s="3" t="s">
        <v>232</v>
      </c>
      <c r="E57" s="3" t="s">
        <v>68</v>
      </c>
      <c r="F57" s="3" t="s">
        <v>264</v>
      </c>
      <c r="G57" s="3" t="s">
        <v>60</v>
      </c>
      <c r="H57" s="3" t="s">
        <v>61</v>
      </c>
      <c r="I57" s="3" t="s">
        <v>265</v>
      </c>
      <c r="J57" s="3" t="s">
        <v>18</v>
      </c>
      <c r="K57" s="3" t="s">
        <v>18</v>
      </c>
      <c r="L57" s="3" t="s">
        <v>18</v>
      </c>
      <c r="M57" s="3" t="s">
        <v>19</v>
      </c>
      <c r="N57" s="3" t="s">
        <v>75</v>
      </c>
      <c r="O57" s="3" t="s">
        <v>19</v>
      </c>
      <c r="P57" s="3" t="s">
        <v>104</v>
      </c>
      <c r="Q57" s="3" t="s">
        <v>234</v>
      </c>
      <c r="R57" s="3" t="s">
        <v>123</v>
      </c>
      <c r="S57" s="3"/>
      <c r="T57" s="3" t="s">
        <v>76</v>
      </c>
      <c r="U57" s="3" t="s">
        <v>257</v>
      </c>
      <c r="V57" s="3" t="s">
        <v>81</v>
      </c>
      <c r="W57" s="3" t="s">
        <v>18</v>
      </c>
      <c r="X57" s="3" t="s">
        <v>18</v>
      </c>
      <c r="Y57" s="3" t="s">
        <v>18</v>
      </c>
      <c r="Z57" s="3" t="s">
        <v>18</v>
      </c>
      <c r="AA57" s="3" t="s">
        <v>18</v>
      </c>
      <c r="AB57" s="3" t="s">
        <v>18</v>
      </c>
      <c r="AC57" s="3" t="s">
        <v>18</v>
      </c>
      <c r="AD57" s="3" t="s">
        <v>18</v>
      </c>
      <c r="AE57" s="3" t="s">
        <v>18</v>
      </c>
      <c r="AF57" s="3" t="s">
        <v>18</v>
      </c>
      <c r="AG57" s="3" t="s">
        <v>18</v>
      </c>
      <c r="AH57" s="3" t="s">
        <v>18</v>
      </c>
      <c r="AI57" s="3" t="s">
        <v>19</v>
      </c>
      <c r="AJ57" s="3" t="s">
        <v>19</v>
      </c>
      <c r="AK57" s="3" t="s">
        <v>19</v>
      </c>
      <c r="AL57" s="3" t="s">
        <v>19</v>
      </c>
      <c r="AM57" s="3" t="s">
        <v>19</v>
      </c>
      <c r="AN57" s="3" t="s">
        <v>19</v>
      </c>
      <c r="AO57" s="3" t="s">
        <v>19</v>
      </c>
      <c r="AP57" s="3" t="s">
        <v>19</v>
      </c>
    </row>
    <row r="58" spans="1:42" ht="168.75" customHeight="1">
      <c r="A58" s="3">
        <v>53</v>
      </c>
      <c r="B58" s="3" t="s">
        <v>55</v>
      </c>
      <c r="C58" s="93"/>
      <c r="D58" s="3" t="s">
        <v>57</v>
      </c>
      <c r="E58" s="3" t="s">
        <v>86</v>
      </c>
      <c r="F58" s="3" t="s">
        <v>266</v>
      </c>
      <c r="G58" s="3" t="s">
        <v>60</v>
      </c>
      <c r="H58" s="3" t="s">
        <v>61</v>
      </c>
      <c r="I58" s="3" t="s">
        <v>79</v>
      </c>
      <c r="J58" s="3" t="s">
        <v>18</v>
      </c>
      <c r="K58" s="3" t="s">
        <v>18</v>
      </c>
      <c r="L58" s="3" t="s">
        <v>18</v>
      </c>
      <c r="M58" s="3" t="s">
        <v>19</v>
      </c>
      <c r="N58" s="3" t="s">
        <v>63</v>
      </c>
      <c r="O58" s="3" t="s">
        <v>19</v>
      </c>
      <c r="P58" s="3" t="s">
        <v>239</v>
      </c>
      <c r="Q58" s="3" t="s">
        <v>267</v>
      </c>
      <c r="R58" s="3" t="s">
        <v>19</v>
      </c>
      <c r="S58" s="3"/>
      <c r="T58" s="3" t="s">
        <v>76</v>
      </c>
      <c r="U58" s="3" t="s">
        <v>98</v>
      </c>
      <c r="V58" s="3" t="s">
        <v>202</v>
      </c>
      <c r="W58" s="3" t="s">
        <v>18</v>
      </c>
      <c r="X58" s="3" t="s">
        <v>18</v>
      </c>
      <c r="Y58" s="3" t="s">
        <v>18</v>
      </c>
      <c r="Z58" s="3" t="s">
        <v>18</v>
      </c>
      <c r="AA58" s="3" t="s">
        <v>18</v>
      </c>
      <c r="AB58" s="3" t="s">
        <v>18</v>
      </c>
      <c r="AC58" s="3" t="s">
        <v>18</v>
      </c>
      <c r="AD58" s="3" t="s">
        <v>18</v>
      </c>
      <c r="AE58" s="3" t="s">
        <v>18</v>
      </c>
      <c r="AF58" s="3" t="s">
        <v>18</v>
      </c>
      <c r="AG58" s="3" t="s">
        <v>18</v>
      </c>
      <c r="AH58" s="3" t="s">
        <v>18</v>
      </c>
      <c r="AI58" s="3" t="s">
        <v>19</v>
      </c>
      <c r="AJ58" s="3" t="s">
        <v>19</v>
      </c>
      <c r="AK58" s="3" t="s">
        <v>19</v>
      </c>
      <c r="AL58" s="3" t="s">
        <v>19</v>
      </c>
      <c r="AM58" s="3" t="s">
        <v>19</v>
      </c>
      <c r="AN58" s="3" t="s">
        <v>19</v>
      </c>
      <c r="AO58" s="3" t="s">
        <v>19</v>
      </c>
      <c r="AP58" s="3" t="s">
        <v>19</v>
      </c>
    </row>
    <row r="59" spans="1:42" ht="210">
      <c r="A59" s="3">
        <v>54</v>
      </c>
      <c r="B59" s="3" t="s">
        <v>55</v>
      </c>
      <c r="C59" s="93"/>
      <c r="D59" s="3" t="s">
        <v>242</v>
      </c>
      <c r="E59" s="3" t="s">
        <v>89</v>
      </c>
      <c r="F59" s="3" t="s">
        <v>262</v>
      </c>
      <c r="G59" s="3" t="s">
        <v>60</v>
      </c>
      <c r="H59" s="3" t="s">
        <v>61</v>
      </c>
      <c r="I59" s="3" t="s">
        <v>265</v>
      </c>
      <c r="J59" s="3" t="s">
        <v>18</v>
      </c>
      <c r="K59" s="3" t="s">
        <v>18</v>
      </c>
      <c r="L59" s="3" t="s">
        <v>18</v>
      </c>
      <c r="M59" s="3" t="s">
        <v>19</v>
      </c>
      <c r="N59" s="3" t="s">
        <v>238</v>
      </c>
      <c r="O59" s="3" t="s">
        <v>19</v>
      </c>
      <c r="P59" s="3" t="s">
        <v>104</v>
      </c>
      <c r="Q59" s="3" t="s">
        <v>88</v>
      </c>
      <c r="R59" s="3" t="s">
        <v>268</v>
      </c>
      <c r="S59" s="3"/>
      <c r="T59" s="3" t="s">
        <v>76</v>
      </c>
      <c r="U59" s="3" t="s">
        <v>111</v>
      </c>
      <c r="V59" s="3" t="s">
        <v>202</v>
      </c>
      <c r="W59" s="3" t="s">
        <v>18</v>
      </c>
      <c r="X59" s="3" t="s">
        <v>18</v>
      </c>
      <c r="Y59" s="3" t="s">
        <v>18</v>
      </c>
      <c r="Z59" s="3" t="s">
        <v>18</v>
      </c>
      <c r="AA59" s="3" t="s">
        <v>18</v>
      </c>
      <c r="AB59" s="3" t="s">
        <v>18</v>
      </c>
      <c r="AC59" s="3" t="s">
        <v>18</v>
      </c>
      <c r="AD59" s="3" t="s">
        <v>18</v>
      </c>
      <c r="AE59" s="3" t="s">
        <v>18</v>
      </c>
      <c r="AF59" s="3" t="s">
        <v>18</v>
      </c>
      <c r="AG59" s="3" t="s">
        <v>18</v>
      </c>
      <c r="AH59" s="3" t="s">
        <v>18</v>
      </c>
      <c r="AI59" s="3" t="s">
        <v>19</v>
      </c>
      <c r="AJ59" s="3" t="s">
        <v>19</v>
      </c>
      <c r="AK59" s="3" t="s">
        <v>19</v>
      </c>
      <c r="AL59" s="3" t="s">
        <v>19</v>
      </c>
      <c r="AM59" s="3" t="s">
        <v>19</v>
      </c>
      <c r="AN59" s="3" t="s">
        <v>19</v>
      </c>
      <c r="AO59" s="3" t="s">
        <v>19</v>
      </c>
      <c r="AP59" s="3" t="s">
        <v>19</v>
      </c>
    </row>
    <row r="60" spans="1:42" ht="165">
      <c r="A60" s="3">
        <v>55</v>
      </c>
      <c r="B60" s="3" t="s">
        <v>55</v>
      </c>
      <c r="C60" s="93"/>
      <c r="D60" s="3" t="s">
        <v>57</v>
      </c>
      <c r="E60" s="3" t="s">
        <v>86</v>
      </c>
      <c r="F60" s="3" t="s">
        <v>269</v>
      </c>
      <c r="G60" s="3" t="s">
        <v>60</v>
      </c>
      <c r="H60" s="3" t="s">
        <v>61</v>
      </c>
      <c r="I60" s="3" t="s">
        <v>70</v>
      </c>
      <c r="J60" s="3" t="s">
        <v>100</v>
      </c>
      <c r="K60" s="3" t="s">
        <v>100</v>
      </c>
      <c r="L60" s="3" t="s">
        <v>100</v>
      </c>
      <c r="M60" s="3" t="s">
        <v>19</v>
      </c>
      <c r="N60" s="3" t="s">
        <v>207</v>
      </c>
      <c r="O60" s="3" t="s">
        <v>82</v>
      </c>
      <c r="P60" s="3" t="s">
        <v>118</v>
      </c>
      <c r="Q60" s="3" t="s">
        <v>19</v>
      </c>
      <c r="R60" s="3" t="s">
        <v>173</v>
      </c>
      <c r="S60" s="3"/>
      <c r="T60" s="3" t="s">
        <v>76</v>
      </c>
      <c r="U60" s="3" t="s">
        <v>257</v>
      </c>
      <c r="V60" s="3" t="s">
        <v>74</v>
      </c>
      <c r="W60" s="3" t="s">
        <v>18</v>
      </c>
      <c r="X60" s="3" t="s">
        <v>18</v>
      </c>
      <c r="Y60" s="3" t="s">
        <v>18</v>
      </c>
      <c r="Z60" s="3" t="s">
        <v>18</v>
      </c>
      <c r="AA60" s="3" t="s">
        <v>18</v>
      </c>
      <c r="AB60" s="3" t="s">
        <v>18</v>
      </c>
      <c r="AC60" s="3" t="s">
        <v>18</v>
      </c>
      <c r="AD60" s="3" t="s">
        <v>18</v>
      </c>
      <c r="AE60" s="3" t="s">
        <v>18</v>
      </c>
      <c r="AF60" s="3" t="s">
        <v>18</v>
      </c>
      <c r="AG60" s="3" t="s">
        <v>18</v>
      </c>
      <c r="AH60" s="3" t="s">
        <v>18</v>
      </c>
      <c r="AI60" s="3" t="s">
        <v>19</v>
      </c>
      <c r="AJ60" s="3" t="s">
        <v>19</v>
      </c>
      <c r="AK60" s="3" t="s">
        <v>19</v>
      </c>
      <c r="AL60" s="3" t="s">
        <v>19</v>
      </c>
      <c r="AM60" s="3" t="s">
        <v>19</v>
      </c>
      <c r="AN60" s="3" t="s">
        <v>19</v>
      </c>
      <c r="AO60" s="3" t="s">
        <v>19</v>
      </c>
      <c r="AP60" s="3" t="s">
        <v>19</v>
      </c>
    </row>
    <row r="61" spans="1:42" ht="51" customHeight="1">
      <c r="A61" s="3">
        <v>56</v>
      </c>
      <c r="B61" s="3" t="s">
        <v>55</v>
      </c>
      <c r="C61" s="93"/>
      <c r="D61" s="3" t="s">
        <v>57</v>
      </c>
      <c r="E61" s="3" t="s">
        <v>140</v>
      </c>
      <c r="F61" s="3" t="s">
        <v>59</v>
      </c>
      <c r="G61" s="3" t="s">
        <v>60</v>
      </c>
      <c r="H61" s="3" t="s">
        <v>61</v>
      </c>
      <c r="I61" s="3" t="s">
        <v>70</v>
      </c>
      <c r="J61" s="3" t="s">
        <v>18</v>
      </c>
      <c r="K61" s="3" t="s">
        <v>18</v>
      </c>
      <c r="L61" s="3" t="s">
        <v>18</v>
      </c>
      <c r="M61" s="3" t="s">
        <v>19</v>
      </c>
      <c r="N61" s="3" t="s">
        <v>238</v>
      </c>
      <c r="O61" s="3" t="s">
        <v>90</v>
      </c>
      <c r="P61" s="3" t="s">
        <v>19</v>
      </c>
      <c r="Q61" s="3" t="s">
        <v>19</v>
      </c>
      <c r="R61" s="3" t="s">
        <v>97</v>
      </c>
      <c r="S61" s="3"/>
      <c r="T61" s="3" t="s">
        <v>76</v>
      </c>
      <c r="U61" s="3" t="s">
        <v>257</v>
      </c>
      <c r="V61" s="3" t="s">
        <v>84</v>
      </c>
      <c r="W61" s="3" t="s">
        <v>18</v>
      </c>
      <c r="X61" s="3" t="s">
        <v>18</v>
      </c>
      <c r="Y61" s="3" t="s">
        <v>18</v>
      </c>
      <c r="Z61" s="3" t="s">
        <v>18</v>
      </c>
      <c r="AA61" s="3" t="s">
        <v>18</v>
      </c>
      <c r="AB61" s="3" t="s">
        <v>18</v>
      </c>
      <c r="AC61" s="3" t="s">
        <v>18</v>
      </c>
      <c r="AD61" s="3" t="s">
        <v>18</v>
      </c>
      <c r="AE61" s="3" t="s">
        <v>18</v>
      </c>
      <c r="AF61" s="3" t="s">
        <v>18</v>
      </c>
      <c r="AG61" s="3" t="s">
        <v>18</v>
      </c>
      <c r="AH61" s="3" t="s">
        <v>18</v>
      </c>
      <c r="AI61" s="3" t="s">
        <v>19</v>
      </c>
      <c r="AJ61" s="3" t="s">
        <v>19</v>
      </c>
      <c r="AK61" s="3" t="s">
        <v>19</v>
      </c>
      <c r="AL61" s="3" t="s">
        <v>19</v>
      </c>
      <c r="AM61" s="3" t="s">
        <v>19</v>
      </c>
      <c r="AN61" s="3" t="s">
        <v>19</v>
      </c>
      <c r="AO61" s="3" t="s">
        <v>19</v>
      </c>
      <c r="AP61" s="3" t="s">
        <v>19</v>
      </c>
    </row>
    <row r="62" spans="1:42" ht="39" customHeight="1">
      <c r="A62" s="3">
        <v>57</v>
      </c>
      <c r="B62" s="3" t="s">
        <v>55</v>
      </c>
      <c r="C62" s="107"/>
      <c r="D62" s="65" t="s">
        <v>57</v>
      </c>
      <c r="E62" s="3" t="s">
        <v>140</v>
      </c>
      <c r="F62" s="3" t="s">
        <v>243</v>
      </c>
      <c r="G62" s="3" t="s">
        <v>60</v>
      </c>
      <c r="H62" s="3" t="s">
        <v>61</v>
      </c>
      <c r="I62" s="3" t="s">
        <v>79</v>
      </c>
      <c r="J62" s="3" t="s">
        <v>62</v>
      </c>
      <c r="K62" s="3" t="s">
        <v>188</v>
      </c>
      <c r="L62" s="3" t="s">
        <v>62</v>
      </c>
      <c r="M62" s="3" t="s">
        <v>19</v>
      </c>
      <c r="N62" s="3" t="s">
        <v>75</v>
      </c>
      <c r="O62" s="3" t="s">
        <v>19</v>
      </c>
      <c r="P62" s="3" t="s">
        <v>239</v>
      </c>
      <c r="Q62" s="3" t="s">
        <v>117</v>
      </c>
      <c r="R62" s="3" t="s">
        <v>97</v>
      </c>
      <c r="S62" s="3"/>
      <c r="T62" s="3" t="s">
        <v>76</v>
      </c>
      <c r="U62" s="3" t="s">
        <v>92</v>
      </c>
      <c r="V62" s="3" t="s">
        <v>202</v>
      </c>
      <c r="W62" s="3" t="s">
        <v>65</v>
      </c>
      <c r="X62" s="3" t="s">
        <v>65</v>
      </c>
      <c r="Y62" s="3" t="s">
        <v>65</v>
      </c>
      <c r="Z62" s="3" t="s">
        <v>65</v>
      </c>
      <c r="AA62" s="3" t="s">
        <v>65</v>
      </c>
      <c r="AB62" s="3" t="s">
        <v>65</v>
      </c>
      <c r="AC62" s="3" t="s">
        <v>65</v>
      </c>
      <c r="AD62" s="3" t="s">
        <v>65</v>
      </c>
      <c r="AE62" s="3" t="s">
        <v>65</v>
      </c>
      <c r="AF62" s="3" t="s">
        <v>65</v>
      </c>
      <c r="AG62" s="3" t="s">
        <v>65</v>
      </c>
      <c r="AH62" s="3" t="s">
        <v>65</v>
      </c>
      <c r="AI62" s="3" t="s">
        <v>19</v>
      </c>
      <c r="AJ62" s="3" t="s">
        <v>19</v>
      </c>
      <c r="AK62" s="3" t="s">
        <v>19</v>
      </c>
      <c r="AL62" s="3" t="s">
        <v>19</v>
      </c>
      <c r="AM62" s="3" t="s">
        <v>19</v>
      </c>
      <c r="AN62" s="3" t="s">
        <v>19</v>
      </c>
      <c r="AO62" s="3" t="s">
        <v>19</v>
      </c>
      <c r="AP62" s="3" t="s">
        <v>19</v>
      </c>
    </row>
    <row r="63" spans="1:42" ht="54" customHeight="1">
      <c r="A63" s="3">
        <v>58</v>
      </c>
      <c r="B63" s="3" t="s">
        <v>55</v>
      </c>
      <c r="C63" s="107"/>
      <c r="D63" s="65" t="s">
        <v>57</v>
      </c>
      <c r="E63" s="3" t="s">
        <v>68</v>
      </c>
      <c r="F63" s="3" t="s">
        <v>59</v>
      </c>
      <c r="G63" s="3" t="s">
        <v>60</v>
      </c>
      <c r="H63" s="3" t="s">
        <v>61</v>
      </c>
      <c r="I63" s="3" t="s">
        <v>70</v>
      </c>
      <c r="J63" s="3" t="s">
        <v>18</v>
      </c>
      <c r="K63" s="3" t="s">
        <v>18</v>
      </c>
      <c r="L63" s="3" t="s">
        <v>18</v>
      </c>
      <c r="M63" s="3" t="s">
        <v>20</v>
      </c>
      <c r="N63" s="3" t="s">
        <v>75</v>
      </c>
      <c r="O63" s="3" t="s">
        <v>19</v>
      </c>
      <c r="P63" s="3" t="s">
        <v>19</v>
      </c>
      <c r="Q63" s="3" t="s">
        <v>19</v>
      </c>
      <c r="R63" s="3" t="s">
        <v>19</v>
      </c>
      <c r="S63" s="3" t="s">
        <v>270</v>
      </c>
      <c r="T63" s="3" t="s">
        <v>76</v>
      </c>
      <c r="U63" s="3" t="s">
        <v>98</v>
      </c>
      <c r="V63" s="3" t="s">
        <v>84</v>
      </c>
      <c r="W63" s="3" t="s">
        <v>87</v>
      </c>
      <c r="X63" s="3" t="s">
        <v>18</v>
      </c>
      <c r="Y63" s="3" t="s">
        <v>18</v>
      </c>
      <c r="Z63" s="3" t="s">
        <v>87</v>
      </c>
      <c r="AA63" s="3" t="s">
        <v>18</v>
      </c>
      <c r="AB63" s="3" t="s">
        <v>18</v>
      </c>
      <c r="AC63" s="3" t="s">
        <v>65</v>
      </c>
      <c r="AD63" s="3" t="s">
        <v>18</v>
      </c>
      <c r="AE63" s="3" t="s">
        <v>18</v>
      </c>
      <c r="AF63" s="3" t="s">
        <v>87</v>
      </c>
      <c r="AG63" s="3" t="s">
        <v>18</v>
      </c>
      <c r="AH63" s="3" t="s">
        <v>18</v>
      </c>
      <c r="AI63" s="3" t="s">
        <v>19</v>
      </c>
      <c r="AJ63" s="3" t="s">
        <v>19</v>
      </c>
      <c r="AK63" s="3" t="s">
        <v>19</v>
      </c>
      <c r="AL63" s="3" t="s">
        <v>19</v>
      </c>
      <c r="AM63" s="3" t="s">
        <v>19</v>
      </c>
      <c r="AN63" s="3" t="s">
        <v>19</v>
      </c>
      <c r="AO63" s="3" t="s">
        <v>19</v>
      </c>
      <c r="AP63" s="3" t="s">
        <v>19</v>
      </c>
    </row>
    <row r="64" spans="1:42" ht="126.75" customHeight="1">
      <c r="A64" s="3">
        <v>59</v>
      </c>
      <c r="B64" s="3" t="s">
        <v>55</v>
      </c>
      <c r="C64" s="107"/>
      <c r="D64" s="65" t="s">
        <v>242</v>
      </c>
      <c r="E64" s="3" t="s">
        <v>68</v>
      </c>
      <c r="F64" s="3" t="s">
        <v>59</v>
      </c>
      <c r="G64" s="3" t="s">
        <v>60</v>
      </c>
      <c r="H64" s="3" t="s">
        <v>61</v>
      </c>
      <c r="I64" s="3" t="s">
        <v>265</v>
      </c>
      <c r="J64" s="3" t="s">
        <v>62</v>
      </c>
      <c r="K64" s="3" t="s">
        <v>62</v>
      </c>
      <c r="L64" s="3" t="s">
        <v>62</v>
      </c>
      <c r="M64" s="3" t="s">
        <v>20</v>
      </c>
      <c r="N64" s="3" t="s">
        <v>75</v>
      </c>
      <c r="O64" s="3" t="s">
        <v>19</v>
      </c>
      <c r="P64" s="3" t="s">
        <v>271</v>
      </c>
      <c r="Q64" s="3" t="s">
        <v>200</v>
      </c>
      <c r="R64" s="3" t="s">
        <v>110</v>
      </c>
      <c r="S64" s="3"/>
      <c r="T64" s="3" t="s">
        <v>76</v>
      </c>
      <c r="U64" s="3" t="s">
        <v>111</v>
      </c>
      <c r="V64" s="3" t="s">
        <v>202</v>
      </c>
      <c r="W64" s="3" t="s">
        <v>18</v>
      </c>
      <c r="X64" s="3" t="s">
        <v>18</v>
      </c>
      <c r="Y64" s="3" t="s">
        <v>18</v>
      </c>
      <c r="Z64" s="3" t="s">
        <v>18</v>
      </c>
      <c r="AA64" s="3" t="s">
        <v>18</v>
      </c>
      <c r="AB64" s="3" t="s">
        <v>18</v>
      </c>
      <c r="AC64" s="3" t="s">
        <v>18</v>
      </c>
      <c r="AD64" s="3" t="s">
        <v>18</v>
      </c>
      <c r="AE64" s="3" t="s">
        <v>18</v>
      </c>
      <c r="AF64" s="3" t="s">
        <v>18</v>
      </c>
      <c r="AG64" s="3" t="s">
        <v>18</v>
      </c>
      <c r="AH64" s="3" t="s">
        <v>18</v>
      </c>
      <c r="AI64" s="3">
        <v>1</v>
      </c>
      <c r="AJ64" s="3" t="s">
        <v>272</v>
      </c>
      <c r="AK64" s="3" t="s">
        <v>19</v>
      </c>
      <c r="AL64" s="3" t="s">
        <v>19</v>
      </c>
      <c r="AM64" s="3" t="s">
        <v>19</v>
      </c>
      <c r="AN64" s="3" t="s">
        <v>19</v>
      </c>
      <c r="AO64" s="3" t="s">
        <v>19</v>
      </c>
      <c r="AP64" s="3" t="s">
        <v>19</v>
      </c>
    </row>
    <row r="65" spans="1:42" ht="50.25" customHeight="1">
      <c r="A65" s="3">
        <v>60</v>
      </c>
      <c r="B65" s="3" t="s">
        <v>55</v>
      </c>
      <c r="C65" s="107"/>
      <c r="D65" s="65" t="s">
        <v>57</v>
      </c>
      <c r="E65" s="3" t="s">
        <v>140</v>
      </c>
      <c r="F65" s="3" t="s">
        <v>266</v>
      </c>
      <c r="G65" s="3" t="s">
        <v>60</v>
      </c>
      <c r="H65" s="3" t="s">
        <v>61</v>
      </c>
      <c r="I65" s="3" t="s">
        <v>70</v>
      </c>
      <c r="J65" s="3" t="s">
        <v>188</v>
      </c>
      <c r="K65" s="3" t="s">
        <v>188</v>
      </c>
      <c r="L65" s="3" t="s">
        <v>188</v>
      </c>
      <c r="M65" s="3" t="s">
        <v>273</v>
      </c>
      <c r="N65" s="3" t="s">
        <v>72</v>
      </c>
      <c r="O65" s="3" t="s">
        <v>19</v>
      </c>
      <c r="P65" s="3" t="s">
        <v>239</v>
      </c>
      <c r="Q65" s="3" t="s">
        <v>93</v>
      </c>
      <c r="R65" s="3" t="s">
        <v>19</v>
      </c>
      <c r="S65" s="3"/>
      <c r="T65" s="3" t="s">
        <v>76</v>
      </c>
      <c r="U65" s="3" t="s">
        <v>103</v>
      </c>
      <c r="V65" s="3" t="s">
        <v>64</v>
      </c>
      <c r="W65" s="3" t="s">
        <v>18</v>
      </c>
      <c r="X65" s="3" t="s">
        <v>18</v>
      </c>
      <c r="Y65" s="3" t="s">
        <v>18</v>
      </c>
      <c r="Z65" s="3" t="s">
        <v>18</v>
      </c>
      <c r="AA65" s="3" t="s">
        <v>18</v>
      </c>
      <c r="AB65" s="3" t="s">
        <v>18</v>
      </c>
      <c r="AC65" s="3" t="s">
        <v>18</v>
      </c>
      <c r="AD65" s="3" t="s">
        <v>18</v>
      </c>
      <c r="AE65" s="3" t="s">
        <v>18</v>
      </c>
      <c r="AF65" s="3" t="s">
        <v>18</v>
      </c>
      <c r="AG65" s="3" t="s">
        <v>18</v>
      </c>
      <c r="AH65" s="3" t="s">
        <v>18</v>
      </c>
      <c r="AI65" s="3" t="s">
        <v>19</v>
      </c>
      <c r="AJ65" s="3" t="s">
        <v>19</v>
      </c>
      <c r="AK65" s="3" t="s">
        <v>19</v>
      </c>
      <c r="AL65" s="3" t="s">
        <v>19</v>
      </c>
      <c r="AM65" s="3" t="s">
        <v>19</v>
      </c>
      <c r="AN65" s="3" t="s">
        <v>19</v>
      </c>
      <c r="AO65" s="3" t="s">
        <v>19</v>
      </c>
      <c r="AP65" s="3" t="s">
        <v>19</v>
      </c>
    </row>
    <row r="66" spans="1:42" ht="54" customHeight="1">
      <c r="A66" s="3">
        <v>61</v>
      </c>
      <c r="B66" s="3" t="s">
        <v>55</v>
      </c>
      <c r="C66" s="107"/>
      <c r="D66" s="65" t="s">
        <v>57</v>
      </c>
      <c r="E66" s="3" t="s">
        <v>89</v>
      </c>
      <c r="F66" s="3" t="s">
        <v>274</v>
      </c>
      <c r="G66" s="3" t="s">
        <v>148</v>
      </c>
      <c r="H66" s="3" t="s">
        <v>240</v>
      </c>
      <c r="I66" s="3" t="s">
        <v>70</v>
      </c>
      <c r="J66" s="3" t="s">
        <v>18</v>
      </c>
      <c r="K66" s="3" t="s">
        <v>100</v>
      </c>
      <c r="L66" s="3" t="s">
        <v>18</v>
      </c>
      <c r="M66" s="3" t="s">
        <v>116</v>
      </c>
      <c r="N66" s="3" t="s">
        <v>75</v>
      </c>
      <c r="O66" s="3" t="s">
        <v>19</v>
      </c>
      <c r="P66" s="3" t="s">
        <v>19</v>
      </c>
      <c r="Q66" s="3" t="s">
        <v>275</v>
      </c>
      <c r="R66" s="3" t="s">
        <v>123</v>
      </c>
      <c r="S66" s="3"/>
      <c r="T66" s="3" t="s">
        <v>76</v>
      </c>
      <c r="U66" s="3" t="s">
        <v>98</v>
      </c>
      <c r="V66" s="3" t="s">
        <v>64</v>
      </c>
      <c r="W66" s="3" t="s">
        <v>18</v>
      </c>
      <c r="X66" s="3" t="s">
        <v>18</v>
      </c>
      <c r="Y66" s="3" t="s">
        <v>18</v>
      </c>
      <c r="Z66" s="3" t="s">
        <v>18</v>
      </c>
      <c r="AA66" s="3" t="s">
        <v>18</v>
      </c>
      <c r="AB66" s="3" t="s">
        <v>18</v>
      </c>
      <c r="AC66" s="3" t="s">
        <v>18</v>
      </c>
      <c r="AD66" s="3" t="s">
        <v>18</v>
      </c>
      <c r="AE66" s="3" t="s">
        <v>18</v>
      </c>
      <c r="AF66" s="3" t="s">
        <v>18</v>
      </c>
      <c r="AG66" s="3" t="s">
        <v>18</v>
      </c>
      <c r="AH66" s="3" t="s">
        <v>18</v>
      </c>
      <c r="AI66" s="3" t="s">
        <v>19</v>
      </c>
      <c r="AJ66" s="3" t="s">
        <v>19</v>
      </c>
      <c r="AK66" s="3" t="s">
        <v>19</v>
      </c>
      <c r="AL66" s="3" t="s">
        <v>19</v>
      </c>
      <c r="AM66" s="3" t="s">
        <v>19</v>
      </c>
      <c r="AN66" s="3" t="s">
        <v>19</v>
      </c>
      <c r="AO66" s="3" t="s">
        <v>19</v>
      </c>
      <c r="AP66" s="3" t="s">
        <v>19</v>
      </c>
    </row>
    <row r="67" spans="1:42" ht="69.75" customHeight="1">
      <c r="A67" s="3">
        <v>62</v>
      </c>
      <c r="B67" s="3" t="s">
        <v>55</v>
      </c>
      <c r="C67" s="108"/>
      <c r="D67" s="65" t="s">
        <v>57</v>
      </c>
      <c r="E67" s="3" t="s">
        <v>86</v>
      </c>
      <c r="F67" s="3" t="s">
        <v>59</v>
      </c>
      <c r="G67" s="3" t="s">
        <v>60</v>
      </c>
      <c r="H67" s="3" t="s">
        <v>61</v>
      </c>
      <c r="I67" s="3" t="s">
        <v>79</v>
      </c>
      <c r="J67" s="3" t="s">
        <v>62</v>
      </c>
      <c r="K67" s="3" t="s">
        <v>62</v>
      </c>
      <c r="L67" s="3" t="s">
        <v>62</v>
      </c>
      <c r="M67" s="3" t="s">
        <v>19</v>
      </c>
      <c r="N67" s="3" t="s">
        <v>75</v>
      </c>
      <c r="O67" s="3" t="s">
        <v>90</v>
      </c>
      <c r="P67" s="3" t="s">
        <v>19</v>
      </c>
      <c r="Q67" s="3" t="s">
        <v>93</v>
      </c>
      <c r="R67" s="3" t="s">
        <v>109</v>
      </c>
      <c r="S67" s="3"/>
      <c r="T67" s="3" t="s">
        <v>76</v>
      </c>
      <c r="U67" s="3" t="s">
        <v>92</v>
      </c>
      <c r="V67" s="3" t="s">
        <v>81</v>
      </c>
      <c r="W67" s="3" t="s">
        <v>18</v>
      </c>
      <c r="X67" s="3" t="s">
        <v>18</v>
      </c>
      <c r="Y67" s="3" t="s">
        <v>18</v>
      </c>
      <c r="Z67" s="3" t="s">
        <v>18</v>
      </c>
      <c r="AA67" s="3" t="s">
        <v>18</v>
      </c>
      <c r="AB67" s="3" t="s">
        <v>18</v>
      </c>
      <c r="AC67" s="3" t="s">
        <v>18</v>
      </c>
      <c r="AD67" s="3" t="s">
        <v>18</v>
      </c>
      <c r="AE67" s="3" t="s">
        <v>18</v>
      </c>
      <c r="AF67" s="3" t="s">
        <v>18</v>
      </c>
      <c r="AG67" s="3" t="s">
        <v>18</v>
      </c>
      <c r="AH67" s="3" t="s">
        <v>18</v>
      </c>
      <c r="AI67" s="3" t="s">
        <v>19</v>
      </c>
      <c r="AJ67" s="3" t="s">
        <v>19</v>
      </c>
      <c r="AK67" s="3" t="s">
        <v>19</v>
      </c>
      <c r="AL67" s="3" t="s">
        <v>19</v>
      </c>
      <c r="AM67" s="3" t="s">
        <v>19</v>
      </c>
      <c r="AN67" s="3" t="s">
        <v>19</v>
      </c>
      <c r="AO67" s="3" t="s">
        <v>19</v>
      </c>
      <c r="AP67" s="3" t="s">
        <v>19</v>
      </c>
    </row>
  </sheetData>
  <autoFilter ref="A1:AP67">
    <filterColumn colId="0" showButton="0"/>
    <filterColumn colId="12"/>
    <filterColumn colId="13"/>
    <filterColumn colId="15"/>
    <filterColumn colId="25"/>
    <filterColumn colId="34"/>
  </autoFilter>
  <mergeCells count="44">
    <mergeCell ref="C48:C67"/>
    <mergeCell ref="AM4:AN4"/>
    <mergeCell ref="A1:B1"/>
    <mergeCell ref="J2:L2"/>
    <mergeCell ref="O2:S2"/>
    <mergeCell ref="W2:AH2"/>
    <mergeCell ref="F3:F5"/>
    <mergeCell ref="W3:AH3"/>
    <mergeCell ref="N3:N5"/>
    <mergeCell ref="J4:J5"/>
    <mergeCell ref="K4:K5"/>
    <mergeCell ref="L4:L5"/>
    <mergeCell ref="A3:A5"/>
    <mergeCell ref="B3:B5"/>
    <mergeCell ref="C3:C5"/>
    <mergeCell ref="AI2:AP2"/>
    <mergeCell ref="G3:G5"/>
    <mergeCell ref="H3:H5"/>
    <mergeCell ref="I3:I5"/>
    <mergeCell ref="J3:L3"/>
    <mergeCell ref="M3:M5"/>
    <mergeCell ref="AO4:AP4"/>
    <mergeCell ref="O3:S4"/>
    <mergeCell ref="T3:T5"/>
    <mergeCell ref="U3:U5"/>
    <mergeCell ref="V3:V5"/>
    <mergeCell ref="AI3:AP3"/>
    <mergeCell ref="W4:Y4"/>
    <mergeCell ref="Z4:AB4"/>
    <mergeCell ref="AI4:AJ4"/>
    <mergeCell ref="AK4:AL4"/>
    <mergeCell ref="AC4:AE4"/>
    <mergeCell ref="AF4:AH4"/>
    <mergeCell ref="C46:C47"/>
    <mergeCell ref="E3:E5"/>
    <mergeCell ref="D3:D5"/>
    <mergeCell ref="C28:C35"/>
    <mergeCell ref="C40:C41"/>
    <mergeCell ref="C17:C22"/>
    <mergeCell ref="C36:C39"/>
    <mergeCell ref="C42:C45"/>
    <mergeCell ref="C7:C10"/>
    <mergeCell ref="C11:C16"/>
    <mergeCell ref="C23:C26"/>
  </mergeCells>
  <pageMargins left="0.70866141732283472" right="0.70866141732283472" top="0.74803149606299213" bottom="0.74803149606299213" header="0.31496062992125984" footer="0.31496062992125984"/>
  <pageSetup paperSize="9" scale="13" fitToWidth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9"/>
  <sheetViews>
    <sheetView topLeftCell="A22" workbookViewId="0">
      <selection activeCell="AL112" sqref="AL112"/>
    </sheetView>
  </sheetViews>
  <sheetFormatPr defaultRowHeight="15"/>
  <cols>
    <col min="1" max="1" width="5" style="8" customWidth="1"/>
    <col min="2" max="2" width="28.28515625" style="8" customWidth="1"/>
    <col min="3" max="3" width="8.5703125" style="7" customWidth="1"/>
    <col min="4" max="4" width="9.140625" style="7"/>
    <col min="5" max="5" width="6.5703125" style="7" customWidth="1"/>
    <col min="6" max="6" width="12.140625" style="7" customWidth="1"/>
    <col min="7" max="7" width="5.85546875" style="7" customWidth="1"/>
    <col min="8" max="8" width="9.140625" style="7"/>
    <col min="9" max="9" width="6.140625" style="7" customWidth="1"/>
    <col min="10" max="10" width="9.140625" style="7"/>
    <col min="11" max="11" width="5.85546875" style="7" customWidth="1"/>
    <col min="12" max="12" width="9.140625" style="7"/>
    <col min="13" max="13" width="7.28515625" style="7" customWidth="1"/>
    <col min="14" max="14" width="9.140625" style="7"/>
    <col min="15" max="15" width="7.140625" style="7" customWidth="1"/>
    <col min="16" max="16" width="9.140625" style="7"/>
    <col min="17" max="17" width="18.5703125" style="7" customWidth="1"/>
    <col min="18" max="18" width="9.140625" style="7"/>
    <col min="19" max="19" width="7.42578125" style="7" customWidth="1"/>
    <col min="20" max="32" width="9.140625" style="7"/>
    <col min="33" max="33" width="7.5703125" style="7" customWidth="1"/>
    <col min="34" max="34" width="6.7109375" style="7" customWidth="1"/>
    <col min="35" max="16384" width="9.140625" style="7"/>
  </cols>
  <sheetData>
    <row r="1" spans="1:16" ht="15.75" thickBot="1"/>
    <row r="2" spans="1:16" ht="69.75" customHeight="1" thickBot="1">
      <c r="A2" s="128" t="s">
        <v>131</v>
      </c>
      <c r="B2" s="128"/>
      <c r="C2" s="129" t="s">
        <v>17</v>
      </c>
      <c r="D2" s="129"/>
      <c r="E2" s="129"/>
      <c r="F2" s="129"/>
      <c r="G2" s="129"/>
      <c r="H2" s="129"/>
      <c r="I2" s="129"/>
      <c r="J2" s="129"/>
      <c r="K2" s="161"/>
      <c r="L2" s="161"/>
      <c r="M2" s="161"/>
      <c r="N2" s="161"/>
      <c r="O2" s="17" t="s">
        <v>129</v>
      </c>
      <c r="P2" s="18">
        <v>62</v>
      </c>
    </row>
    <row r="3" spans="1:16" ht="49.5" customHeight="1">
      <c r="A3" s="148"/>
      <c r="B3" s="162"/>
      <c r="C3" s="131" t="s">
        <v>138</v>
      </c>
      <c r="D3" s="131"/>
      <c r="E3" s="131" t="s">
        <v>136</v>
      </c>
      <c r="F3" s="131"/>
      <c r="G3" s="131" t="s">
        <v>137</v>
      </c>
      <c r="H3" s="131"/>
      <c r="I3" s="131" t="s">
        <v>77</v>
      </c>
      <c r="J3" s="130"/>
      <c r="K3" s="29"/>
      <c r="L3" s="29"/>
      <c r="M3" s="30"/>
      <c r="N3" s="31"/>
    </row>
    <row r="4" spans="1:16" ht="31.5" customHeight="1">
      <c r="A4" s="163"/>
      <c r="B4" s="164"/>
      <c r="C4" s="14" t="s">
        <v>129</v>
      </c>
      <c r="D4" s="13" t="s">
        <v>128</v>
      </c>
      <c r="E4" s="14" t="s">
        <v>129</v>
      </c>
      <c r="F4" s="13" t="s">
        <v>128</v>
      </c>
      <c r="G4" s="14" t="s">
        <v>129</v>
      </c>
      <c r="H4" s="13" t="s">
        <v>128</v>
      </c>
      <c r="I4" s="14" t="s">
        <v>129</v>
      </c>
      <c r="J4" s="13" t="s">
        <v>128</v>
      </c>
      <c r="K4" s="27"/>
      <c r="L4" s="28"/>
      <c r="M4" s="27"/>
      <c r="N4" s="28"/>
    </row>
    <row r="5" spans="1:16" ht="50.25" customHeight="1">
      <c r="A5" s="145" t="s">
        <v>135</v>
      </c>
      <c r="B5" s="169"/>
      <c r="C5" s="9">
        <v>45</v>
      </c>
      <c r="D5" s="12">
        <f>C5/P2</f>
        <v>0.72580645161290325</v>
      </c>
      <c r="E5" s="9">
        <v>8</v>
      </c>
      <c r="F5" s="12">
        <f>E5/P2</f>
        <v>0.12903225806451613</v>
      </c>
      <c r="G5" s="9">
        <v>5</v>
      </c>
      <c r="H5" s="12">
        <f>G5/P2</f>
        <v>8.0645161290322578E-2</v>
      </c>
      <c r="I5" s="9">
        <v>4</v>
      </c>
      <c r="J5" s="12">
        <f>I5/P2</f>
        <v>6.4516129032258063E-2</v>
      </c>
      <c r="K5" s="25">
        <f>C5+E5+G5+I5</f>
        <v>62</v>
      </c>
      <c r="L5" s="26">
        <f>D5+F5+H5+J5</f>
        <v>1</v>
      </c>
      <c r="M5" s="23"/>
      <c r="N5" s="24"/>
    </row>
    <row r="6" spans="1:16" ht="11.25" customHeight="1">
      <c r="A6" s="33"/>
      <c r="B6" s="33"/>
      <c r="C6" s="34"/>
      <c r="D6" s="35"/>
      <c r="E6" s="34"/>
      <c r="F6" s="35"/>
      <c r="G6" s="34"/>
      <c r="H6" s="35"/>
      <c r="I6" s="34"/>
      <c r="J6" s="35"/>
      <c r="K6" s="25"/>
      <c r="L6" s="26"/>
      <c r="M6" s="23"/>
      <c r="N6" s="24"/>
    </row>
    <row r="7" spans="1:16" ht="30.75" customHeight="1">
      <c r="A7" s="148"/>
      <c r="B7" s="149"/>
      <c r="C7" s="131" t="s">
        <v>140</v>
      </c>
      <c r="D7" s="131"/>
      <c r="E7" s="131" t="s">
        <v>141</v>
      </c>
      <c r="F7" s="131"/>
      <c r="G7" s="131" t="s">
        <v>68</v>
      </c>
      <c r="H7" s="131"/>
      <c r="I7" s="131" t="s">
        <v>89</v>
      </c>
      <c r="J7" s="130"/>
      <c r="K7" s="29"/>
      <c r="L7" s="29"/>
      <c r="M7" s="23"/>
      <c r="N7" s="24"/>
    </row>
    <row r="8" spans="1:16" ht="24.75" customHeight="1">
      <c r="A8" s="150"/>
      <c r="B8" s="151"/>
      <c r="C8" s="14" t="s">
        <v>129</v>
      </c>
      <c r="D8" s="13" t="s">
        <v>128</v>
      </c>
      <c r="E8" s="14" t="s">
        <v>129</v>
      </c>
      <c r="F8" s="13" t="s">
        <v>128</v>
      </c>
      <c r="G8" s="14" t="s">
        <v>129</v>
      </c>
      <c r="H8" s="13" t="s">
        <v>128</v>
      </c>
      <c r="I8" s="14" t="s">
        <v>129</v>
      </c>
      <c r="J8" s="13" t="s">
        <v>128</v>
      </c>
      <c r="K8" s="27"/>
      <c r="L8" s="28"/>
      <c r="M8" s="23"/>
      <c r="N8" s="24"/>
    </row>
    <row r="9" spans="1:16" ht="58.5" customHeight="1">
      <c r="A9" s="145" t="s">
        <v>139</v>
      </c>
      <c r="B9" s="146"/>
      <c r="C9" s="9">
        <v>9</v>
      </c>
      <c r="D9" s="12">
        <f>C9/P2</f>
        <v>0.14516129032258066</v>
      </c>
      <c r="E9" s="9">
        <v>9</v>
      </c>
      <c r="F9" s="12">
        <f>E9/P2</f>
        <v>0.14516129032258066</v>
      </c>
      <c r="G9" s="9">
        <v>17</v>
      </c>
      <c r="H9" s="12">
        <f>G9/P2</f>
        <v>0.27419354838709675</v>
      </c>
      <c r="I9" s="9">
        <v>27</v>
      </c>
      <c r="J9" s="12">
        <f>I9/P2</f>
        <v>0.43548387096774194</v>
      </c>
      <c r="K9" s="25">
        <f>C9+E9+G9+I9</f>
        <v>62</v>
      </c>
      <c r="L9" s="26">
        <f>D9+F9+H9+J9</f>
        <v>1</v>
      </c>
      <c r="M9" s="23"/>
      <c r="N9" s="24"/>
    </row>
    <row r="10" spans="1:16" ht="18.7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52"/>
      <c r="L10" s="152"/>
      <c r="M10" s="152"/>
      <c r="N10" s="152"/>
    </row>
    <row r="11" spans="1:16" ht="29.25" customHeight="1">
      <c r="A11" s="142" t="s">
        <v>142</v>
      </c>
      <c r="B11" s="142"/>
      <c r="C11" s="142"/>
      <c r="D11" s="142"/>
      <c r="E11" s="153"/>
      <c r="F11" s="153"/>
      <c r="G11" s="153"/>
      <c r="H11" s="153"/>
      <c r="I11" s="153"/>
      <c r="J11" s="153"/>
      <c r="K11" s="153"/>
      <c r="L11" s="153"/>
      <c r="M11" s="11"/>
      <c r="N11" s="11"/>
    </row>
    <row r="12" spans="1:16" ht="22.5" customHeight="1">
      <c r="A12" s="124"/>
      <c r="B12" s="40" t="s">
        <v>127</v>
      </c>
      <c r="C12" s="14" t="s">
        <v>143</v>
      </c>
      <c r="D12" s="13" t="s">
        <v>128</v>
      </c>
      <c r="E12" s="27"/>
      <c r="F12" s="28"/>
      <c r="G12" s="27"/>
      <c r="H12" s="28"/>
      <c r="I12" s="27"/>
      <c r="J12" s="28"/>
      <c r="K12" s="27"/>
      <c r="L12" s="28"/>
      <c r="M12" s="15"/>
      <c r="N12" s="11"/>
    </row>
    <row r="13" spans="1:16" ht="36.75" customHeight="1">
      <c r="A13" s="125"/>
      <c r="B13" s="71" t="s">
        <v>2</v>
      </c>
      <c r="C13" s="9">
        <v>1</v>
      </c>
      <c r="D13" s="12">
        <f>C13/P2</f>
        <v>1.6129032258064516E-2</v>
      </c>
      <c r="E13" s="23"/>
      <c r="F13" s="24"/>
      <c r="G13" s="23"/>
      <c r="H13" s="24"/>
      <c r="I13" s="23"/>
      <c r="J13" s="24"/>
      <c r="K13" s="23"/>
      <c r="L13" s="24"/>
      <c r="M13" s="16"/>
    </row>
    <row r="14" spans="1:16" ht="39.75" customHeight="1">
      <c r="A14" s="125"/>
      <c r="B14" s="71" t="s">
        <v>3</v>
      </c>
      <c r="C14" s="9">
        <v>2</v>
      </c>
      <c r="D14" s="12">
        <f>C14/P2</f>
        <v>3.2258064516129031E-2</v>
      </c>
      <c r="E14" s="23"/>
      <c r="F14" s="24"/>
      <c r="G14" s="23"/>
      <c r="H14" s="24"/>
      <c r="I14" s="23"/>
      <c r="J14" s="24"/>
      <c r="K14" s="23"/>
      <c r="L14" s="24"/>
      <c r="M14" s="16"/>
    </row>
    <row r="15" spans="1:16" ht="37.5" customHeight="1">
      <c r="A15" s="125"/>
      <c r="B15" s="71" t="s">
        <v>4</v>
      </c>
      <c r="C15" s="9">
        <v>0</v>
      </c>
      <c r="D15" s="12">
        <f>C15/P2</f>
        <v>0</v>
      </c>
      <c r="E15" s="23"/>
      <c r="F15" s="24"/>
      <c r="G15" s="23"/>
      <c r="H15" s="24"/>
      <c r="I15" s="23"/>
      <c r="J15" s="24"/>
      <c r="K15" s="23"/>
      <c r="L15" s="24"/>
      <c r="M15" s="16"/>
    </row>
    <row r="16" spans="1:16" ht="21" customHeight="1">
      <c r="A16" s="125"/>
      <c r="B16" s="71" t="s">
        <v>5</v>
      </c>
      <c r="C16" s="9">
        <v>0</v>
      </c>
      <c r="D16" s="12">
        <f>C16/P2</f>
        <v>0</v>
      </c>
      <c r="E16" s="23"/>
      <c r="F16" s="24"/>
      <c r="G16" s="23"/>
      <c r="H16" s="24"/>
      <c r="I16" s="23"/>
      <c r="J16" s="24"/>
      <c r="K16" s="23"/>
      <c r="L16" s="24"/>
      <c r="M16" s="16"/>
    </row>
    <row r="17" spans="1:13" ht="77.25" customHeight="1">
      <c r="A17" s="125"/>
      <c r="B17" s="71" t="s">
        <v>126</v>
      </c>
      <c r="C17" s="9">
        <v>2</v>
      </c>
      <c r="D17" s="12">
        <f>C17/P2</f>
        <v>3.2258064516129031E-2</v>
      </c>
      <c r="E17" s="23"/>
      <c r="F17" s="24"/>
      <c r="G17" s="23"/>
      <c r="H17" s="24"/>
      <c r="I17" s="23"/>
      <c r="J17" s="24"/>
      <c r="K17" s="23"/>
      <c r="L17" s="24"/>
      <c r="M17" s="16"/>
    </row>
    <row r="18" spans="1:13" ht="23.25" customHeight="1">
      <c r="A18" s="125"/>
      <c r="B18" s="71" t="s">
        <v>6</v>
      </c>
      <c r="C18" s="9">
        <v>3</v>
      </c>
      <c r="D18" s="12">
        <f>C18/P2</f>
        <v>4.8387096774193547E-2</v>
      </c>
      <c r="E18" s="23"/>
      <c r="F18" s="24"/>
      <c r="G18" s="23"/>
      <c r="H18" s="24"/>
      <c r="I18" s="23"/>
      <c r="J18" s="24"/>
      <c r="K18" s="23"/>
      <c r="L18" s="24"/>
      <c r="M18" s="16"/>
    </row>
    <row r="19" spans="1:13" ht="39.75" customHeight="1">
      <c r="A19" s="125"/>
      <c r="B19" s="71" t="s">
        <v>7</v>
      </c>
      <c r="C19" s="9">
        <v>5</v>
      </c>
      <c r="D19" s="12">
        <f>C19/P2</f>
        <v>8.0645161290322578E-2</v>
      </c>
      <c r="E19" s="23"/>
      <c r="F19" s="24"/>
      <c r="G19" s="23"/>
      <c r="H19" s="24"/>
      <c r="I19" s="23"/>
      <c r="J19" s="24"/>
      <c r="K19" s="23"/>
      <c r="L19" s="24"/>
      <c r="M19" s="16"/>
    </row>
    <row r="20" spans="1:13">
      <c r="A20" s="125"/>
      <c r="B20" s="71" t="s">
        <v>8</v>
      </c>
      <c r="C20" s="9">
        <v>35</v>
      </c>
      <c r="D20" s="12">
        <f>C20/P2</f>
        <v>0.56451612903225812</v>
      </c>
      <c r="E20" s="23"/>
      <c r="F20" s="24"/>
      <c r="G20" s="23"/>
      <c r="H20" s="24"/>
      <c r="I20" s="23"/>
      <c r="J20" s="24"/>
      <c r="K20" s="23"/>
      <c r="L20" s="24"/>
      <c r="M20" s="16"/>
    </row>
    <row r="21" spans="1:13" ht="45">
      <c r="A21" s="125"/>
      <c r="B21" s="71" t="s">
        <v>9</v>
      </c>
      <c r="C21" s="9">
        <v>3</v>
      </c>
      <c r="D21" s="12">
        <f>C21/P2</f>
        <v>4.8387096774193547E-2</v>
      </c>
      <c r="E21" s="23"/>
      <c r="F21" s="24"/>
      <c r="G21" s="23"/>
      <c r="H21" s="24"/>
      <c r="I21" s="23"/>
      <c r="J21" s="24"/>
      <c r="K21" s="23"/>
      <c r="L21" s="24"/>
      <c r="M21" s="16"/>
    </row>
    <row r="22" spans="1:13">
      <c r="A22" s="125"/>
      <c r="B22" s="71" t="s">
        <v>10</v>
      </c>
      <c r="C22" s="9">
        <v>1</v>
      </c>
      <c r="D22" s="12">
        <f>C22/P2</f>
        <v>1.6129032258064516E-2</v>
      </c>
      <c r="E22" s="23"/>
      <c r="F22" s="24"/>
      <c r="G22" s="23"/>
      <c r="H22" s="24"/>
      <c r="I22" s="23"/>
      <c r="J22" s="24"/>
      <c r="K22" s="23"/>
      <c r="L22" s="24"/>
      <c r="M22" s="16"/>
    </row>
    <row r="23" spans="1:13">
      <c r="A23" s="125"/>
      <c r="B23" s="71" t="s">
        <v>11</v>
      </c>
      <c r="C23" s="9">
        <v>2</v>
      </c>
      <c r="D23" s="12">
        <f>C23/P2</f>
        <v>3.2258064516129031E-2</v>
      </c>
      <c r="E23" s="23"/>
      <c r="F23" s="24"/>
      <c r="G23" s="23"/>
      <c r="H23" s="24"/>
      <c r="I23" s="23"/>
      <c r="J23" s="24"/>
      <c r="K23" s="23"/>
      <c r="L23" s="24"/>
      <c r="M23" s="16"/>
    </row>
    <row r="24" spans="1:13">
      <c r="A24" s="125"/>
      <c r="B24" s="71" t="s">
        <v>12</v>
      </c>
      <c r="C24" s="9">
        <v>0</v>
      </c>
      <c r="D24" s="12">
        <f>C24/P2</f>
        <v>0</v>
      </c>
      <c r="E24" s="23"/>
      <c r="F24" s="24"/>
      <c r="G24" s="23"/>
      <c r="H24" s="24"/>
      <c r="I24" s="23"/>
      <c r="J24" s="24"/>
      <c r="K24" s="23"/>
      <c r="L24" s="24"/>
      <c r="M24" s="16"/>
    </row>
    <row r="25" spans="1:13">
      <c r="A25" s="126"/>
      <c r="B25" s="71" t="s">
        <v>187</v>
      </c>
      <c r="C25" s="9">
        <v>1</v>
      </c>
      <c r="D25" s="12">
        <f>C25/P2</f>
        <v>1.6129032258064516E-2</v>
      </c>
      <c r="E25" s="23"/>
      <c r="F25" s="24"/>
      <c r="G25" s="23"/>
      <c r="H25" s="24"/>
      <c r="I25" s="23"/>
      <c r="J25" s="24"/>
      <c r="K25" s="23"/>
      <c r="L25" s="24"/>
      <c r="M25" s="16"/>
    </row>
    <row r="26" spans="1:13">
      <c r="A26" s="147" t="s">
        <v>145</v>
      </c>
      <c r="B26" s="37" t="s">
        <v>144</v>
      </c>
      <c r="C26" s="38">
        <v>1</v>
      </c>
      <c r="D26" s="39">
        <f>C26/P2</f>
        <v>1.6129032258064516E-2</v>
      </c>
      <c r="E26" s="23"/>
      <c r="F26" s="24"/>
      <c r="G26" s="23"/>
      <c r="H26" s="24"/>
      <c r="I26" s="23"/>
      <c r="J26" s="24"/>
      <c r="K26" s="23"/>
      <c r="L26" s="24"/>
      <c r="M26" s="16"/>
    </row>
    <row r="27" spans="1:13">
      <c r="A27" s="147"/>
      <c r="B27" s="37" t="s">
        <v>194</v>
      </c>
      <c r="C27" s="38">
        <v>1</v>
      </c>
      <c r="D27" s="39">
        <f>C27/P2</f>
        <v>1.6129032258064516E-2</v>
      </c>
      <c r="E27" s="23"/>
      <c r="F27" s="24"/>
      <c r="G27" s="23"/>
      <c r="H27" s="24"/>
      <c r="I27" s="23"/>
      <c r="J27" s="24"/>
      <c r="K27" s="23"/>
      <c r="L27" s="24"/>
      <c r="M27" s="16"/>
    </row>
    <row r="28" spans="1:13">
      <c r="A28" s="147"/>
      <c r="B28" s="37" t="s">
        <v>222</v>
      </c>
      <c r="C28" s="38">
        <v>3</v>
      </c>
      <c r="D28" s="39">
        <f>C28/P2</f>
        <v>4.8387096774193547E-2</v>
      </c>
      <c r="E28" s="23"/>
      <c r="F28" s="24"/>
      <c r="G28" s="23"/>
      <c r="H28" s="24"/>
      <c r="I28" s="23"/>
      <c r="J28" s="24"/>
      <c r="K28" s="23"/>
      <c r="L28" s="24"/>
      <c r="M28" s="16"/>
    </row>
    <row r="29" spans="1:13">
      <c r="A29" s="147"/>
      <c r="B29" s="37" t="s">
        <v>250</v>
      </c>
      <c r="C29" s="38">
        <v>2</v>
      </c>
      <c r="D29" s="39">
        <f>C29/P2</f>
        <v>3.2258064516129031E-2</v>
      </c>
      <c r="E29" s="76">
        <f>SUM(C13:C29)</f>
        <v>62</v>
      </c>
      <c r="F29" s="75">
        <f>SUM(D13:D29)</f>
        <v>0.99999999999999978</v>
      </c>
      <c r="G29" s="23"/>
      <c r="H29" s="24"/>
      <c r="I29" s="23"/>
      <c r="J29" s="24"/>
      <c r="K29" s="23"/>
      <c r="L29" s="24"/>
      <c r="M29" s="16"/>
    </row>
    <row r="30" spans="1:13">
      <c r="A30" s="41"/>
      <c r="B30" s="42"/>
      <c r="C30" s="43"/>
      <c r="D30" s="44"/>
      <c r="E30" s="23"/>
      <c r="F30" s="24"/>
      <c r="G30" s="23"/>
      <c r="H30" s="24"/>
      <c r="I30" s="23"/>
      <c r="J30" s="24"/>
      <c r="K30" s="23"/>
      <c r="L30" s="24"/>
      <c r="M30" s="16"/>
    </row>
    <row r="31" spans="1:13" ht="33" customHeight="1">
      <c r="A31" s="143"/>
      <c r="B31" s="143"/>
      <c r="C31" s="131" t="s">
        <v>60</v>
      </c>
      <c r="D31" s="131"/>
      <c r="E31" s="131" t="s">
        <v>147</v>
      </c>
      <c r="F31" s="131"/>
      <c r="G31" s="131" t="s">
        <v>148</v>
      </c>
      <c r="H31" s="131"/>
      <c r="I31" s="144"/>
      <c r="J31" s="154"/>
      <c r="K31" s="29"/>
      <c r="L31" s="29"/>
      <c r="M31" s="16"/>
    </row>
    <row r="32" spans="1:13" ht="14.25" customHeight="1">
      <c r="A32" s="143"/>
      <c r="B32" s="143"/>
      <c r="C32" s="14" t="s">
        <v>143</v>
      </c>
      <c r="D32" s="13" t="s">
        <v>128</v>
      </c>
      <c r="E32" s="14" t="s">
        <v>143</v>
      </c>
      <c r="F32" s="13" t="s">
        <v>128</v>
      </c>
      <c r="G32" s="14" t="s">
        <v>143</v>
      </c>
      <c r="H32" s="13" t="s">
        <v>128</v>
      </c>
      <c r="I32" s="27"/>
      <c r="J32" s="28"/>
      <c r="K32" s="27"/>
      <c r="L32" s="28"/>
      <c r="M32" s="16"/>
    </row>
    <row r="33" spans="1:14" ht="60.75" customHeight="1">
      <c r="A33" s="141" t="s">
        <v>146</v>
      </c>
      <c r="B33" s="141"/>
      <c r="C33" s="9">
        <v>55</v>
      </c>
      <c r="D33" s="12">
        <f>C33/P2</f>
        <v>0.88709677419354838</v>
      </c>
      <c r="E33" s="9">
        <v>6</v>
      </c>
      <c r="F33" s="12">
        <f>E33/P2</f>
        <v>9.6774193548387094E-2</v>
      </c>
      <c r="G33" s="9">
        <v>1</v>
      </c>
      <c r="H33" s="12">
        <f>G33/P2</f>
        <v>1.6129032258064516E-2</v>
      </c>
      <c r="I33" s="25">
        <f>C33+E33+G33</f>
        <v>62</v>
      </c>
      <c r="J33" s="26">
        <f>H33+F33+D33</f>
        <v>1</v>
      </c>
      <c r="M33" s="16"/>
    </row>
    <row r="34" spans="1:14" ht="15" customHeight="1">
      <c r="A34" s="41"/>
      <c r="B34" s="42"/>
      <c r="C34" s="43"/>
      <c r="D34" s="44"/>
      <c r="E34" s="23"/>
      <c r="F34" s="24"/>
      <c r="G34" s="23"/>
      <c r="H34" s="24"/>
      <c r="I34" s="23"/>
      <c r="J34" s="24"/>
      <c r="K34" s="23"/>
      <c r="L34" s="24"/>
      <c r="M34" s="16"/>
    </row>
    <row r="35" spans="1:14" ht="29.25" customHeight="1">
      <c r="A35" s="143"/>
      <c r="B35" s="143"/>
      <c r="C35" s="131" t="s">
        <v>150</v>
      </c>
      <c r="D35" s="131"/>
      <c r="E35" s="131" t="s">
        <v>151</v>
      </c>
      <c r="F35" s="131"/>
      <c r="G35" s="131" t="s">
        <v>152</v>
      </c>
      <c r="H35" s="131"/>
      <c r="I35" s="131" t="s">
        <v>153</v>
      </c>
      <c r="J35" s="131"/>
      <c r="K35" s="23"/>
      <c r="L35" s="24"/>
      <c r="M35" s="16"/>
    </row>
    <row r="36" spans="1:14" ht="15" customHeight="1">
      <c r="A36" s="143"/>
      <c r="B36" s="143"/>
      <c r="C36" s="14" t="s">
        <v>129</v>
      </c>
      <c r="D36" s="13" t="s">
        <v>128</v>
      </c>
      <c r="E36" s="14" t="s">
        <v>129</v>
      </c>
      <c r="F36" s="13" t="s">
        <v>128</v>
      </c>
      <c r="G36" s="14" t="s">
        <v>129</v>
      </c>
      <c r="H36" s="13" t="s">
        <v>128</v>
      </c>
      <c r="I36" s="14" t="s">
        <v>129</v>
      </c>
      <c r="J36" s="13" t="s">
        <v>128</v>
      </c>
      <c r="K36" s="23"/>
      <c r="L36" s="24"/>
      <c r="M36" s="16"/>
    </row>
    <row r="37" spans="1:14" ht="46.5" customHeight="1">
      <c r="A37" s="141" t="s">
        <v>149</v>
      </c>
      <c r="B37" s="141"/>
      <c r="C37" s="9">
        <v>58</v>
      </c>
      <c r="D37" s="12">
        <f>C37/P2</f>
        <v>0.93548387096774188</v>
      </c>
      <c r="E37" s="9">
        <v>0</v>
      </c>
      <c r="F37" s="12">
        <f>E37/P2</f>
        <v>0</v>
      </c>
      <c r="G37" s="9">
        <v>2</v>
      </c>
      <c r="H37" s="12">
        <f>G37/P2</f>
        <v>3.2258064516129031E-2</v>
      </c>
      <c r="I37" s="9">
        <v>2</v>
      </c>
      <c r="J37" s="12">
        <f>I37/P2</f>
        <v>3.2258064516129031E-2</v>
      </c>
      <c r="K37" s="45">
        <f>C37+E37+G37+I37</f>
        <v>62</v>
      </c>
      <c r="L37" s="46">
        <f>D37+F37+H37+J37</f>
        <v>0.99999999999999989</v>
      </c>
      <c r="M37" s="16"/>
    </row>
    <row r="38" spans="1:14" ht="13.5" customHeight="1">
      <c r="A38" s="47"/>
      <c r="B38" s="47"/>
      <c r="C38" s="23"/>
      <c r="D38" s="24"/>
      <c r="E38" s="23"/>
      <c r="F38" s="24"/>
      <c r="G38" s="23"/>
      <c r="H38" s="24"/>
      <c r="I38" s="23"/>
      <c r="J38" s="24"/>
      <c r="K38" s="45"/>
      <c r="L38" s="46"/>
      <c r="M38" s="16"/>
    </row>
    <row r="39" spans="1:14" ht="46.5" customHeight="1">
      <c r="A39" s="143"/>
      <c r="B39" s="143"/>
      <c r="C39" s="131" t="s">
        <v>155</v>
      </c>
      <c r="D39" s="131"/>
      <c r="E39" s="131" t="s">
        <v>156</v>
      </c>
      <c r="F39" s="131"/>
      <c r="G39" s="131" t="s">
        <v>157</v>
      </c>
      <c r="H39" s="131"/>
      <c r="I39" s="144"/>
      <c r="J39" s="144"/>
      <c r="K39" s="23"/>
      <c r="L39" s="24"/>
      <c r="M39" s="16"/>
    </row>
    <row r="40" spans="1:14" ht="17.25" customHeight="1">
      <c r="A40" s="143"/>
      <c r="B40" s="143"/>
      <c r="C40" s="14" t="s">
        <v>143</v>
      </c>
      <c r="D40" s="13" t="s">
        <v>128</v>
      </c>
      <c r="E40" s="14" t="s">
        <v>143</v>
      </c>
      <c r="F40" s="13" t="s">
        <v>128</v>
      </c>
      <c r="G40" s="14" t="s">
        <v>143</v>
      </c>
      <c r="H40" s="13" t="s">
        <v>128</v>
      </c>
      <c r="I40" s="27"/>
      <c r="J40" s="28"/>
      <c r="K40" s="23"/>
      <c r="L40" s="24"/>
      <c r="M40" s="16"/>
    </row>
    <row r="41" spans="1:14" ht="72.75" customHeight="1">
      <c r="A41" s="141" t="s">
        <v>154</v>
      </c>
      <c r="B41" s="141"/>
      <c r="C41" s="9">
        <v>23</v>
      </c>
      <c r="D41" s="12">
        <f>C41/P2</f>
        <v>0.37096774193548387</v>
      </c>
      <c r="E41" s="9">
        <v>35</v>
      </c>
      <c r="F41" s="12">
        <f>E41/P2</f>
        <v>0.56451612903225812</v>
      </c>
      <c r="G41" s="9">
        <v>4</v>
      </c>
      <c r="H41" s="12">
        <f>G41/P2</f>
        <v>6.4516129032258063E-2</v>
      </c>
      <c r="I41" s="45">
        <f>C41+E41+G41</f>
        <v>62</v>
      </c>
      <c r="J41" s="46">
        <f>D41+F41+H41</f>
        <v>1</v>
      </c>
      <c r="M41" s="16"/>
    </row>
    <row r="42" spans="1:14" ht="46.5" customHeight="1">
      <c r="A42" s="47"/>
      <c r="B42" s="47"/>
      <c r="C42" s="23"/>
      <c r="D42" s="24"/>
      <c r="E42" s="23"/>
      <c r="F42" s="24"/>
      <c r="G42" s="23"/>
      <c r="H42" s="24"/>
      <c r="I42" s="23"/>
      <c r="J42" s="24"/>
      <c r="K42" s="45"/>
      <c r="L42" s="46"/>
      <c r="M42" s="16"/>
    </row>
    <row r="43" spans="1:14" ht="25.5" customHeight="1">
      <c r="A43" s="119" t="s">
        <v>132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</row>
    <row r="44" spans="1:14" ht="15.75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</row>
    <row r="45" spans="1:14" ht="28.5" customHeight="1">
      <c r="B45" s="10"/>
      <c r="C45" s="132" t="s">
        <v>62</v>
      </c>
      <c r="D45" s="133"/>
      <c r="E45" s="132" t="s">
        <v>282</v>
      </c>
      <c r="F45" s="133"/>
      <c r="G45" s="132" t="s">
        <v>100</v>
      </c>
      <c r="H45" s="133"/>
      <c r="I45" s="132" t="s">
        <v>101</v>
      </c>
      <c r="J45" s="133"/>
      <c r="K45" s="132" t="s">
        <v>18</v>
      </c>
      <c r="L45" s="133"/>
      <c r="M45" s="22"/>
      <c r="N45" s="22"/>
    </row>
    <row r="46" spans="1:14" ht="28.5" customHeight="1">
      <c r="B46" s="10"/>
      <c r="C46" s="19" t="s">
        <v>129</v>
      </c>
      <c r="D46" s="20" t="s">
        <v>128</v>
      </c>
      <c r="E46" s="19" t="s">
        <v>129</v>
      </c>
      <c r="F46" s="20" t="s">
        <v>128</v>
      </c>
      <c r="G46" s="19" t="s">
        <v>129</v>
      </c>
      <c r="H46" s="20" t="s">
        <v>128</v>
      </c>
      <c r="I46" s="19" t="s">
        <v>129</v>
      </c>
      <c r="J46" s="20" t="s">
        <v>128</v>
      </c>
      <c r="K46" s="19" t="s">
        <v>129</v>
      </c>
      <c r="L46" s="20" t="s">
        <v>128</v>
      </c>
      <c r="M46" s="117" t="s">
        <v>130</v>
      </c>
      <c r="N46" s="118"/>
    </row>
    <row r="47" spans="1:14" ht="18.75" customHeight="1">
      <c r="B47" s="71" t="s">
        <v>133</v>
      </c>
      <c r="C47" s="9">
        <v>9</v>
      </c>
      <c r="D47" s="12">
        <f>C47/P2</f>
        <v>0.14516129032258066</v>
      </c>
      <c r="E47" s="9">
        <v>17</v>
      </c>
      <c r="F47" s="12">
        <f>E47/P2</f>
        <v>0.27419354838709675</v>
      </c>
      <c r="G47" s="9">
        <v>10</v>
      </c>
      <c r="H47" s="12">
        <f>G47/P2</f>
        <v>0.16129032258064516</v>
      </c>
      <c r="I47" s="9">
        <v>4</v>
      </c>
      <c r="J47" s="12">
        <f>I47/P2</f>
        <v>6.4516129032258063E-2</v>
      </c>
      <c r="K47" s="9">
        <v>22</v>
      </c>
      <c r="L47" s="12">
        <f>K47/P2</f>
        <v>0.35483870967741937</v>
      </c>
      <c r="M47" s="25">
        <f>C47+E47+G47+I47+K47</f>
        <v>62</v>
      </c>
      <c r="N47" s="26">
        <f>L47+J47+H47+F47+D47</f>
        <v>1</v>
      </c>
    </row>
    <row r="48" spans="1:14" ht="17.25" customHeight="1">
      <c r="B48" s="71" t="s">
        <v>15</v>
      </c>
      <c r="C48" s="9">
        <v>10</v>
      </c>
      <c r="D48" s="12">
        <f>C48/P2</f>
        <v>0.16129032258064516</v>
      </c>
      <c r="E48" s="9">
        <v>16</v>
      </c>
      <c r="F48" s="12">
        <f>E48/P2</f>
        <v>0.25806451612903225</v>
      </c>
      <c r="G48" s="9">
        <v>12</v>
      </c>
      <c r="H48" s="12">
        <f>G48/P2</f>
        <v>0.19354838709677419</v>
      </c>
      <c r="I48" s="9">
        <v>3</v>
      </c>
      <c r="J48" s="12">
        <f>I48/P2</f>
        <v>4.8387096774193547E-2</v>
      </c>
      <c r="K48" s="9">
        <v>21</v>
      </c>
      <c r="L48" s="12">
        <f>K48/P2</f>
        <v>0.33870967741935482</v>
      </c>
      <c r="M48" s="25">
        <f t="shared" ref="M48:M49" si="0">C48+E48+G48+I48+K48</f>
        <v>62</v>
      </c>
      <c r="N48" s="26">
        <f t="shared" ref="N48:N49" si="1">L48+J48+H48+F48+D48</f>
        <v>0.99999999999999989</v>
      </c>
    </row>
    <row r="49" spans="1:20" ht="15" customHeight="1">
      <c r="B49" s="71" t="s">
        <v>134</v>
      </c>
      <c r="C49" s="9">
        <v>11</v>
      </c>
      <c r="D49" s="12">
        <f>C49/P2</f>
        <v>0.17741935483870969</v>
      </c>
      <c r="E49" s="9">
        <v>15</v>
      </c>
      <c r="F49" s="12">
        <f>E49/P2</f>
        <v>0.24193548387096775</v>
      </c>
      <c r="G49" s="9">
        <v>11</v>
      </c>
      <c r="H49" s="12">
        <f>G49/P2</f>
        <v>0.17741935483870969</v>
      </c>
      <c r="I49" s="9">
        <v>6</v>
      </c>
      <c r="J49" s="12">
        <f>I49/P2</f>
        <v>9.6774193548387094E-2</v>
      </c>
      <c r="K49" s="9">
        <v>19</v>
      </c>
      <c r="L49" s="12">
        <f>K49/P2</f>
        <v>0.30645161290322581</v>
      </c>
      <c r="M49" s="25">
        <f t="shared" si="0"/>
        <v>62</v>
      </c>
      <c r="N49" s="26">
        <f t="shared" si="1"/>
        <v>1</v>
      </c>
      <c r="O49" s="36"/>
      <c r="P49" s="36"/>
      <c r="Q49" s="36"/>
      <c r="R49" s="36"/>
      <c r="S49" s="36"/>
      <c r="T49" s="36"/>
    </row>
    <row r="50" spans="1:20" ht="15" customHeight="1">
      <c r="B50" s="48"/>
      <c r="C50" s="23"/>
      <c r="D50" s="24"/>
      <c r="E50" s="23"/>
      <c r="F50" s="24"/>
      <c r="G50" s="23"/>
      <c r="H50" s="24"/>
      <c r="I50" s="23"/>
      <c r="J50" s="24"/>
      <c r="K50" s="23"/>
      <c r="L50" s="24"/>
      <c r="M50" s="25"/>
      <c r="N50" s="26"/>
      <c r="O50" s="36"/>
      <c r="P50" s="36"/>
      <c r="Q50" s="36"/>
      <c r="R50" s="36"/>
      <c r="S50" s="36"/>
      <c r="T50" s="36"/>
    </row>
    <row r="51" spans="1:20" ht="27.75" customHeight="1">
      <c r="A51" s="119" t="s">
        <v>158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O51" s="36"/>
      <c r="P51" s="36"/>
      <c r="Q51" s="36"/>
      <c r="R51" s="36"/>
      <c r="S51" s="36"/>
      <c r="T51" s="36"/>
    </row>
    <row r="52" spans="1:20" ht="30.75" customHeight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O52" s="36"/>
      <c r="P52" s="36"/>
      <c r="Q52" s="36"/>
      <c r="R52" s="36"/>
      <c r="S52" s="36"/>
      <c r="T52" s="36"/>
    </row>
    <row r="53" spans="1:20" ht="15" customHeight="1">
      <c r="B53" s="10"/>
      <c r="C53" s="19" t="s">
        <v>129</v>
      </c>
      <c r="D53" s="20" t="s">
        <v>128</v>
      </c>
      <c r="E53" s="51"/>
      <c r="F53" s="52"/>
      <c r="G53" s="51"/>
      <c r="H53" s="52"/>
      <c r="I53" s="51"/>
      <c r="J53" s="52"/>
      <c r="K53" s="51"/>
      <c r="L53" s="52"/>
      <c r="M53" s="118"/>
      <c r="N53" s="118"/>
      <c r="O53" s="36"/>
      <c r="P53" s="36"/>
      <c r="Q53" s="36"/>
      <c r="R53" s="36"/>
      <c r="S53" s="36"/>
      <c r="T53" s="36"/>
    </row>
    <row r="54" spans="1:20" ht="15" customHeight="1">
      <c r="B54" s="71" t="s">
        <v>114</v>
      </c>
      <c r="C54" s="21">
        <v>5</v>
      </c>
      <c r="D54" s="12">
        <f>C54/P2</f>
        <v>8.0645161290322578E-2</v>
      </c>
      <c r="E54" s="23"/>
      <c r="F54" s="24"/>
      <c r="G54" s="23"/>
      <c r="H54" s="24"/>
      <c r="I54" s="23"/>
      <c r="J54" s="24"/>
      <c r="K54" s="23"/>
      <c r="L54" s="24"/>
      <c r="M54" s="25"/>
      <c r="N54" s="26"/>
      <c r="O54" s="36"/>
      <c r="P54" s="36"/>
      <c r="Q54" s="36"/>
      <c r="R54" s="36"/>
      <c r="S54" s="36"/>
      <c r="T54" s="36"/>
    </row>
    <row r="55" spans="1:20" ht="15" customHeight="1">
      <c r="B55" s="71" t="s">
        <v>159</v>
      </c>
      <c r="C55" s="21">
        <v>15</v>
      </c>
      <c r="D55" s="12">
        <f>C55/P2</f>
        <v>0.24193548387096775</v>
      </c>
      <c r="E55" s="23"/>
      <c r="F55" s="24"/>
      <c r="G55" s="23"/>
      <c r="H55" s="24"/>
      <c r="I55" s="23"/>
      <c r="J55" s="24"/>
      <c r="K55" s="23"/>
      <c r="L55" s="24"/>
      <c r="M55" s="25"/>
      <c r="N55" s="26"/>
      <c r="O55" s="36"/>
      <c r="P55" s="36"/>
      <c r="Q55" s="36"/>
      <c r="R55" s="36"/>
      <c r="S55" s="36"/>
      <c r="T55" s="36"/>
    </row>
    <row r="56" spans="1:20" ht="15" customHeight="1">
      <c r="B56" s="71" t="s">
        <v>160</v>
      </c>
      <c r="C56" s="21">
        <v>20</v>
      </c>
      <c r="D56" s="12">
        <f>C56/P2</f>
        <v>0.32258064516129031</v>
      </c>
      <c r="E56" s="23"/>
      <c r="F56" s="24"/>
      <c r="G56" s="23"/>
      <c r="H56" s="24"/>
      <c r="I56" s="23"/>
      <c r="J56" s="24"/>
      <c r="K56" s="23"/>
      <c r="L56" s="24"/>
      <c r="M56" s="25"/>
      <c r="N56" s="26"/>
      <c r="O56" s="36"/>
      <c r="P56" s="36"/>
      <c r="Q56" s="36"/>
      <c r="R56" s="36"/>
      <c r="S56" s="36"/>
      <c r="T56" s="36"/>
    </row>
    <row r="57" spans="1:20" ht="15" customHeight="1">
      <c r="B57" s="71" t="s">
        <v>161</v>
      </c>
      <c r="C57" s="21">
        <v>12</v>
      </c>
      <c r="D57" s="12">
        <f>C57/P2</f>
        <v>0.19354838709677419</v>
      </c>
      <c r="E57" s="23"/>
      <c r="F57" s="24"/>
      <c r="G57" s="23"/>
      <c r="H57" s="24"/>
      <c r="I57" s="23"/>
      <c r="J57" s="24"/>
      <c r="K57" s="23"/>
      <c r="L57" s="24"/>
      <c r="M57" s="25"/>
      <c r="N57" s="26"/>
      <c r="O57" s="36"/>
      <c r="P57" s="36"/>
      <c r="Q57" s="36"/>
      <c r="R57" s="36"/>
      <c r="S57" s="36"/>
      <c r="T57" s="36"/>
    </row>
    <row r="58" spans="1:20" ht="15" customHeight="1">
      <c r="B58" s="48"/>
      <c r="C58" s="23"/>
      <c r="D58" s="24"/>
      <c r="E58" s="23"/>
      <c r="F58" s="24"/>
      <c r="G58" s="23"/>
      <c r="H58" s="24"/>
      <c r="I58" s="23"/>
      <c r="J58" s="24"/>
      <c r="K58" s="23"/>
      <c r="L58" s="24"/>
      <c r="M58" s="25"/>
      <c r="N58" s="26"/>
      <c r="O58" s="36"/>
      <c r="P58" s="36"/>
      <c r="Q58" s="36"/>
      <c r="R58" s="36"/>
      <c r="S58" s="36"/>
      <c r="T58" s="36"/>
    </row>
    <row r="59" spans="1:20" ht="15" customHeight="1">
      <c r="A59" s="172" t="s">
        <v>162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26"/>
      <c r="O59" s="36"/>
      <c r="P59" s="36"/>
      <c r="Q59" s="36"/>
      <c r="R59" s="36"/>
      <c r="S59" s="36"/>
      <c r="T59" s="36"/>
    </row>
    <row r="60" spans="1:20" ht="74.25" customHeight="1">
      <c r="A60" s="10"/>
      <c r="B60" s="173" t="s">
        <v>163</v>
      </c>
      <c r="C60" s="173"/>
      <c r="D60" s="173"/>
      <c r="E60" s="23"/>
      <c r="F60" s="24"/>
      <c r="G60" s="23"/>
      <c r="H60" s="24"/>
      <c r="I60" s="23"/>
      <c r="J60" s="24"/>
      <c r="K60" s="23"/>
      <c r="L60" s="24"/>
      <c r="M60" s="25"/>
      <c r="N60" s="26"/>
      <c r="O60" s="36"/>
      <c r="P60" s="36"/>
      <c r="Q60" s="36"/>
      <c r="R60" s="36"/>
      <c r="S60" s="36"/>
      <c r="T60" s="36"/>
    </row>
    <row r="61" spans="1:20" ht="16.5" customHeight="1" thickBot="1">
      <c r="B61" s="47"/>
      <c r="C61" s="54" t="s">
        <v>129</v>
      </c>
      <c r="D61" s="55" t="s">
        <v>128</v>
      </c>
      <c r="E61" s="23"/>
      <c r="F61" s="24"/>
      <c r="G61" s="23"/>
      <c r="H61" s="24"/>
      <c r="I61" s="23"/>
      <c r="J61" s="24"/>
      <c r="K61" s="23"/>
      <c r="L61" s="24"/>
      <c r="M61" s="25"/>
      <c r="N61" s="26"/>
      <c r="O61" s="36"/>
      <c r="P61" s="36"/>
      <c r="Q61" s="36"/>
      <c r="R61" s="36"/>
      <c r="S61" s="36"/>
      <c r="T61" s="36"/>
    </row>
    <row r="62" spans="1:20" ht="32.25" customHeight="1">
      <c r="A62" s="155" t="s">
        <v>164</v>
      </c>
      <c r="B62" s="156"/>
      <c r="C62" s="156"/>
      <c r="D62" s="157"/>
      <c r="E62" s="23"/>
      <c r="F62" s="24"/>
      <c r="G62" s="23"/>
      <c r="H62" s="24"/>
      <c r="I62" s="23"/>
      <c r="J62" s="24"/>
      <c r="K62" s="23"/>
      <c r="L62" s="24"/>
      <c r="M62" s="25"/>
      <c r="N62" s="26"/>
      <c r="O62" s="36"/>
      <c r="P62" s="36"/>
      <c r="Q62" s="36"/>
      <c r="R62" s="36"/>
      <c r="S62" s="36"/>
      <c r="T62" s="36"/>
    </row>
    <row r="63" spans="1:20" ht="15" customHeight="1">
      <c r="A63" s="136"/>
      <c r="B63" s="10" t="s">
        <v>82</v>
      </c>
      <c r="C63" s="19">
        <v>7</v>
      </c>
      <c r="D63" s="59">
        <f>C63/P2</f>
        <v>0.11290322580645161</v>
      </c>
      <c r="E63" s="23"/>
      <c r="F63" s="24"/>
      <c r="G63" s="23"/>
      <c r="H63" s="24"/>
      <c r="I63" s="23"/>
      <c r="J63" s="24"/>
      <c r="K63" s="23"/>
      <c r="L63" s="24"/>
      <c r="M63" s="25"/>
      <c r="N63" s="26"/>
      <c r="O63" s="36"/>
      <c r="P63" s="36"/>
      <c r="Q63" s="36"/>
      <c r="R63" s="36"/>
      <c r="S63" s="36"/>
      <c r="T63" s="36"/>
    </row>
    <row r="64" spans="1:20" ht="15" customHeight="1">
      <c r="A64" s="137"/>
      <c r="B64" s="10" t="s">
        <v>90</v>
      </c>
      <c r="C64" s="60">
        <v>18</v>
      </c>
      <c r="D64" s="59">
        <f>C64/P2</f>
        <v>0.29032258064516131</v>
      </c>
      <c r="E64" s="23"/>
      <c r="F64" s="24"/>
      <c r="G64" s="23"/>
      <c r="H64" s="24"/>
      <c r="I64" s="23"/>
      <c r="J64" s="24"/>
      <c r="K64" s="23"/>
      <c r="L64" s="24"/>
      <c r="M64" s="25"/>
      <c r="N64" s="26"/>
      <c r="O64" s="36"/>
      <c r="P64" s="36"/>
      <c r="Q64" s="36"/>
      <c r="R64" s="36"/>
      <c r="S64" s="36"/>
      <c r="T64" s="36"/>
    </row>
    <row r="65" spans="1:20" ht="15" customHeight="1" thickBot="1">
      <c r="A65" s="138"/>
      <c r="B65" s="62" t="s">
        <v>185</v>
      </c>
      <c r="C65" s="63">
        <v>37</v>
      </c>
      <c r="D65" s="64">
        <f>C65/P2</f>
        <v>0.59677419354838712</v>
      </c>
      <c r="E65" s="74">
        <f>SUM(C63:C65)</f>
        <v>62</v>
      </c>
      <c r="F65" s="74"/>
      <c r="G65" s="23"/>
      <c r="H65" s="24"/>
      <c r="I65" s="23"/>
      <c r="J65" s="24"/>
      <c r="K65" s="23"/>
      <c r="L65" s="24"/>
      <c r="M65" s="25"/>
      <c r="N65" s="26"/>
      <c r="O65" s="36"/>
      <c r="P65" s="36"/>
      <c r="Q65" s="36"/>
      <c r="R65" s="36"/>
      <c r="S65" s="36"/>
      <c r="T65" s="36"/>
    </row>
    <row r="66" spans="1:20" ht="15" customHeight="1">
      <c r="A66" s="174" t="s">
        <v>165</v>
      </c>
      <c r="B66" s="175"/>
      <c r="C66" s="175"/>
      <c r="D66" s="176"/>
      <c r="E66" s="23"/>
      <c r="F66" s="24"/>
      <c r="G66" s="23"/>
      <c r="H66" s="24"/>
      <c r="I66" s="23"/>
      <c r="J66" s="24"/>
      <c r="K66" s="23"/>
      <c r="L66" s="24"/>
      <c r="M66" s="25"/>
      <c r="N66" s="26"/>
      <c r="O66" s="36"/>
      <c r="P66" s="36"/>
      <c r="Q66" s="36"/>
      <c r="R66" s="36"/>
      <c r="S66" s="36"/>
      <c r="T66" s="36"/>
    </row>
    <row r="67" spans="1:20" ht="28.5" customHeight="1">
      <c r="A67" s="170"/>
      <c r="B67" s="71" t="s">
        <v>166</v>
      </c>
      <c r="C67" s="19">
        <v>21</v>
      </c>
      <c r="D67" s="59">
        <f>C67/P2</f>
        <v>0.33870967741935482</v>
      </c>
      <c r="E67" s="23"/>
      <c r="F67" s="24"/>
      <c r="G67" s="23"/>
      <c r="H67" s="24"/>
      <c r="I67" s="23"/>
      <c r="J67" s="24"/>
      <c r="K67" s="23"/>
      <c r="L67" s="24"/>
      <c r="M67" s="25"/>
      <c r="N67" s="26"/>
      <c r="O67" s="36"/>
      <c r="P67" s="36"/>
      <c r="Q67" s="36"/>
      <c r="R67" s="36"/>
      <c r="S67" s="36"/>
      <c r="T67" s="36"/>
    </row>
    <row r="68" spans="1:20" ht="30" customHeight="1">
      <c r="A68" s="170"/>
      <c r="B68" s="71" t="s">
        <v>167</v>
      </c>
      <c r="C68" s="19">
        <v>9</v>
      </c>
      <c r="D68" s="59">
        <f>C68/P2</f>
        <v>0.14516129032258066</v>
      </c>
      <c r="E68" s="23"/>
      <c r="F68" s="24"/>
      <c r="G68" s="23"/>
      <c r="H68" s="24"/>
      <c r="I68" s="23"/>
      <c r="J68" s="24"/>
      <c r="K68" s="23"/>
      <c r="L68" s="24"/>
      <c r="M68" s="25"/>
      <c r="N68" s="26"/>
      <c r="O68" s="36"/>
      <c r="P68" s="36"/>
      <c r="Q68" s="36"/>
      <c r="R68" s="36"/>
      <c r="S68" s="36"/>
      <c r="T68" s="36"/>
    </row>
    <row r="69" spans="1:20" ht="30" customHeight="1">
      <c r="A69" s="170"/>
      <c r="B69" s="71" t="s">
        <v>168</v>
      </c>
      <c r="C69" s="19">
        <v>4</v>
      </c>
      <c r="D69" s="59">
        <f>C69/P2</f>
        <v>6.4516129032258063E-2</v>
      </c>
      <c r="E69" s="23"/>
      <c r="F69" s="24"/>
      <c r="G69" s="23"/>
      <c r="H69" s="24"/>
      <c r="I69" s="23"/>
      <c r="J69" s="24"/>
      <c r="K69" s="23"/>
      <c r="L69" s="24"/>
      <c r="M69" s="25"/>
      <c r="N69" s="26"/>
      <c r="O69" s="36"/>
      <c r="P69" s="36"/>
      <c r="Q69" s="36"/>
      <c r="R69" s="36"/>
      <c r="S69" s="36"/>
      <c r="T69" s="36"/>
    </row>
    <row r="70" spans="1:20" ht="30.75" customHeight="1">
      <c r="A70" s="170"/>
      <c r="B70" s="71" t="s">
        <v>107</v>
      </c>
      <c r="C70" s="19">
        <v>3</v>
      </c>
      <c r="D70" s="59">
        <f>C70/P2</f>
        <v>4.8387096774193547E-2</v>
      </c>
      <c r="E70" s="23"/>
      <c r="F70" s="24"/>
      <c r="G70" s="23"/>
      <c r="H70" s="24"/>
      <c r="I70" s="23"/>
      <c r="J70" s="24"/>
      <c r="K70" s="23"/>
      <c r="L70" s="24"/>
      <c r="M70" s="25"/>
      <c r="N70" s="26"/>
      <c r="O70" s="36"/>
      <c r="P70" s="36"/>
      <c r="Q70" s="36"/>
      <c r="R70" s="36"/>
      <c r="S70" s="36"/>
      <c r="T70" s="36"/>
    </row>
    <row r="71" spans="1:20" ht="55.5" customHeight="1">
      <c r="A71" s="170"/>
      <c r="B71" s="71" t="s">
        <v>118</v>
      </c>
      <c r="C71" s="19">
        <v>6</v>
      </c>
      <c r="D71" s="59">
        <f>C71/P2</f>
        <v>9.6774193548387094E-2</v>
      </c>
      <c r="E71" s="23"/>
      <c r="F71" s="24"/>
      <c r="G71" s="23"/>
      <c r="H71" s="24"/>
      <c r="I71" s="23"/>
      <c r="J71" s="24"/>
      <c r="K71" s="23"/>
      <c r="L71" s="24"/>
      <c r="M71" s="25"/>
      <c r="N71" s="26"/>
      <c r="O71" s="36"/>
      <c r="P71" s="36"/>
      <c r="Q71" s="36"/>
      <c r="R71" s="36"/>
      <c r="S71" s="36"/>
      <c r="T71" s="36"/>
    </row>
    <row r="72" spans="1:20" ht="18.75" customHeight="1">
      <c r="A72" s="136"/>
      <c r="B72" s="71" t="s">
        <v>83</v>
      </c>
      <c r="C72" s="19">
        <v>3</v>
      </c>
      <c r="D72" s="59">
        <f>C72/P2</f>
        <v>4.8387096774193547E-2</v>
      </c>
      <c r="E72" s="23"/>
      <c r="F72" s="24"/>
      <c r="G72" s="23"/>
      <c r="H72" s="24"/>
      <c r="I72" s="23"/>
      <c r="J72" s="24"/>
      <c r="K72" s="23"/>
      <c r="L72" s="24"/>
      <c r="M72" s="25"/>
      <c r="N72" s="26"/>
      <c r="O72" s="36"/>
      <c r="P72" s="36"/>
      <c r="Q72" s="36"/>
      <c r="R72" s="36"/>
      <c r="S72" s="36"/>
      <c r="T72" s="36"/>
    </row>
    <row r="73" spans="1:20" ht="15" customHeight="1" thickBot="1">
      <c r="A73" s="171"/>
      <c r="B73" s="77" t="s">
        <v>185</v>
      </c>
      <c r="C73" s="63">
        <v>21</v>
      </c>
      <c r="D73" s="64">
        <f>C73/P2</f>
        <v>0.33870967741935482</v>
      </c>
      <c r="E73" s="74"/>
      <c r="F73" s="24"/>
      <c r="G73" s="23"/>
      <c r="H73" s="24"/>
      <c r="I73" s="23"/>
      <c r="J73" s="24"/>
      <c r="K73" s="23"/>
      <c r="L73" s="24"/>
      <c r="M73" s="25"/>
      <c r="N73" s="26"/>
      <c r="O73" s="36"/>
      <c r="P73" s="36"/>
      <c r="Q73" s="36"/>
      <c r="R73" s="36"/>
      <c r="S73" s="36"/>
      <c r="T73" s="36"/>
    </row>
    <row r="74" spans="1:20" ht="30" customHeight="1">
      <c r="A74" s="155" t="s">
        <v>169</v>
      </c>
      <c r="B74" s="156"/>
      <c r="C74" s="156"/>
      <c r="D74" s="157"/>
      <c r="E74" s="23"/>
      <c r="F74" s="24"/>
      <c r="G74" s="23"/>
      <c r="H74" s="24"/>
      <c r="I74" s="23"/>
      <c r="J74" s="24"/>
      <c r="K74" s="23"/>
      <c r="L74" s="24"/>
      <c r="M74" s="25"/>
      <c r="N74" s="26"/>
      <c r="O74" s="36"/>
      <c r="P74" s="36"/>
      <c r="Q74" s="36"/>
      <c r="R74" s="36"/>
      <c r="S74" s="36"/>
      <c r="T74" s="36"/>
    </row>
    <row r="75" spans="1:20" ht="15" customHeight="1">
      <c r="A75" s="134"/>
      <c r="B75" s="71" t="s">
        <v>117</v>
      </c>
      <c r="C75" s="19">
        <v>18</v>
      </c>
      <c r="D75" s="59">
        <f>C75/P2</f>
        <v>0.29032258064516131</v>
      </c>
      <c r="E75" s="23"/>
      <c r="F75" s="24"/>
      <c r="G75" s="23"/>
      <c r="H75" s="24"/>
      <c r="I75" s="23"/>
      <c r="J75" s="24"/>
      <c r="K75" s="23"/>
      <c r="L75" s="24"/>
      <c r="M75" s="25"/>
      <c r="N75" s="26"/>
      <c r="O75" s="36"/>
      <c r="P75" s="36"/>
      <c r="Q75" s="36"/>
      <c r="R75" s="36"/>
      <c r="S75" s="36"/>
      <c r="T75" s="36"/>
    </row>
    <row r="76" spans="1:20" ht="15" customHeight="1">
      <c r="A76" s="135"/>
      <c r="B76" s="71" t="s">
        <v>73</v>
      </c>
      <c r="C76" s="19">
        <v>21</v>
      </c>
      <c r="D76" s="59">
        <f>C76/P2</f>
        <v>0.33870967741935482</v>
      </c>
      <c r="E76" s="23"/>
      <c r="F76" s="24"/>
      <c r="G76" s="23"/>
      <c r="H76" s="24"/>
      <c r="I76" s="23"/>
      <c r="J76" s="24"/>
      <c r="K76" s="23"/>
      <c r="L76" s="24"/>
      <c r="M76" s="25"/>
      <c r="N76" s="26"/>
      <c r="O76" s="36"/>
      <c r="P76" s="36"/>
      <c r="Q76" s="36"/>
      <c r="R76" s="36"/>
      <c r="S76" s="36"/>
      <c r="T76" s="36"/>
    </row>
    <row r="77" spans="1:20" ht="31.5" customHeight="1">
      <c r="A77" s="135"/>
      <c r="B77" s="71" t="s">
        <v>93</v>
      </c>
      <c r="C77" s="19">
        <v>5</v>
      </c>
      <c r="D77" s="59">
        <f>C77/P2</f>
        <v>8.0645161290322578E-2</v>
      </c>
      <c r="E77" s="23"/>
      <c r="F77" s="24"/>
      <c r="G77" s="23"/>
      <c r="H77" s="24"/>
      <c r="I77" s="23"/>
      <c r="J77" s="24"/>
      <c r="K77" s="23"/>
      <c r="L77" s="24"/>
      <c r="M77" s="25"/>
      <c r="N77" s="26"/>
      <c r="O77" s="36"/>
      <c r="P77" s="36"/>
      <c r="Q77" s="36"/>
      <c r="R77" s="36"/>
      <c r="S77" s="36"/>
      <c r="T77" s="36"/>
    </row>
    <row r="78" spans="1:20" ht="45.75" customHeight="1">
      <c r="A78" s="135"/>
      <c r="B78" s="71" t="s">
        <v>102</v>
      </c>
      <c r="C78" s="19">
        <v>2</v>
      </c>
      <c r="D78" s="59">
        <f>C78/P2</f>
        <v>3.2258064516129031E-2</v>
      </c>
      <c r="E78" s="23"/>
      <c r="F78" s="24"/>
      <c r="G78" s="23"/>
      <c r="H78" s="24"/>
      <c r="I78" s="23"/>
      <c r="J78" s="24"/>
      <c r="K78" s="23"/>
      <c r="L78" s="24"/>
      <c r="M78" s="25"/>
      <c r="N78" s="26"/>
      <c r="O78" s="36"/>
      <c r="P78" s="36"/>
      <c r="Q78" s="36"/>
      <c r="R78" s="36"/>
      <c r="S78" s="36"/>
      <c r="T78" s="36"/>
    </row>
    <row r="79" spans="1:20" ht="44.25" customHeight="1">
      <c r="A79" s="135"/>
      <c r="B79" s="71" t="s">
        <v>108</v>
      </c>
      <c r="C79" s="19">
        <v>2</v>
      </c>
      <c r="D79" s="59">
        <f>C79/P2</f>
        <v>3.2258064516129031E-2</v>
      </c>
      <c r="E79" s="23"/>
      <c r="F79" s="24"/>
      <c r="G79" s="23"/>
      <c r="H79" s="24"/>
      <c r="I79" s="23"/>
      <c r="J79" s="24"/>
      <c r="K79" s="23"/>
      <c r="L79" s="24"/>
      <c r="M79" s="25"/>
      <c r="N79" s="26"/>
      <c r="O79" s="36"/>
      <c r="P79" s="36"/>
      <c r="Q79" s="36"/>
      <c r="R79" s="36"/>
      <c r="S79" s="36"/>
      <c r="T79" s="36"/>
    </row>
    <row r="80" spans="1:20" ht="29.25" customHeight="1">
      <c r="A80" s="135"/>
      <c r="B80" s="71" t="s">
        <v>88</v>
      </c>
      <c r="C80" s="19">
        <v>10</v>
      </c>
      <c r="D80" s="59">
        <f>C80/P2</f>
        <v>0.16129032258064516</v>
      </c>
      <c r="E80" s="23"/>
      <c r="F80" s="24"/>
      <c r="G80" s="23"/>
      <c r="H80" s="24"/>
      <c r="I80" s="23"/>
      <c r="J80" s="24"/>
      <c r="K80" s="23"/>
      <c r="L80" s="24"/>
      <c r="M80" s="25"/>
      <c r="N80" s="26"/>
      <c r="O80" s="36"/>
      <c r="P80" s="36"/>
      <c r="Q80" s="36"/>
      <c r="R80" s="36"/>
      <c r="S80" s="36"/>
      <c r="T80" s="36"/>
    </row>
    <row r="81" spans="1:20" ht="31.5" customHeight="1">
      <c r="A81" s="135"/>
      <c r="B81" s="71" t="s">
        <v>170</v>
      </c>
      <c r="C81" s="19">
        <v>4</v>
      </c>
      <c r="D81" s="59">
        <f>C81/P2</f>
        <v>6.4516129032258063E-2</v>
      </c>
      <c r="E81" s="23"/>
      <c r="F81" s="24"/>
      <c r="G81" s="23"/>
      <c r="H81" s="24"/>
      <c r="I81" s="23"/>
      <c r="J81" s="24"/>
      <c r="K81" s="23"/>
      <c r="L81" s="24"/>
      <c r="M81" s="25"/>
      <c r="N81" s="26"/>
      <c r="O81" s="36"/>
      <c r="P81" s="36"/>
      <c r="Q81" s="36"/>
      <c r="R81" s="36"/>
      <c r="S81" s="36"/>
      <c r="T81" s="36"/>
    </row>
    <row r="82" spans="1:20" ht="31.5" customHeight="1">
      <c r="A82" s="135"/>
      <c r="B82" s="71" t="s">
        <v>171</v>
      </c>
      <c r="C82" s="19">
        <v>8</v>
      </c>
      <c r="D82" s="59">
        <f>C82/P2</f>
        <v>0.12903225806451613</v>
      </c>
      <c r="E82" s="23"/>
      <c r="F82" s="24"/>
      <c r="G82" s="23"/>
      <c r="H82" s="24"/>
      <c r="I82" s="23"/>
      <c r="J82" s="24"/>
      <c r="K82" s="23"/>
      <c r="L82" s="24"/>
      <c r="M82" s="25"/>
      <c r="N82" s="26"/>
      <c r="O82" s="36"/>
      <c r="P82" s="36"/>
      <c r="Q82" s="36"/>
      <c r="R82" s="36"/>
      <c r="S82" s="36"/>
      <c r="T82" s="36"/>
    </row>
    <row r="83" spans="1:20" ht="15" customHeight="1" thickBot="1">
      <c r="A83" s="135"/>
      <c r="B83" s="70" t="s">
        <v>185</v>
      </c>
      <c r="C83" s="61">
        <v>15</v>
      </c>
      <c r="D83" s="59">
        <f>C83/P2</f>
        <v>0.24193548387096775</v>
      </c>
      <c r="E83" s="23"/>
      <c r="F83" s="24"/>
      <c r="G83" s="23"/>
      <c r="H83" s="24"/>
      <c r="I83" s="23"/>
      <c r="J83" s="24"/>
      <c r="K83" s="23"/>
      <c r="L83" s="24"/>
      <c r="M83" s="25"/>
      <c r="N83" s="26"/>
      <c r="O83" s="36"/>
      <c r="P83" s="36"/>
      <c r="Q83" s="36"/>
      <c r="R83" s="36"/>
      <c r="S83" s="36"/>
      <c r="T83" s="36"/>
    </row>
    <row r="84" spans="1:20" ht="31.5" customHeight="1">
      <c r="A84" s="155" t="s">
        <v>172</v>
      </c>
      <c r="B84" s="156"/>
      <c r="C84" s="156"/>
      <c r="D84" s="157"/>
      <c r="E84" s="23"/>
      <c r="F84" s="24"/>
      <c r="G84" s="23"/>
      <c r="H84" s="24"/>
      <c r="I84" s="23"/>
      <c r="J84" s="24"/>
      <c r="K84" s="23"/>
      <c r="L84" s="24"/>
      <c r="M84" s="25"/>
      <c r="N84" s="26"/>
      <c r="O84" s="36"/>
      <c r="P84" s="36"/>
      <c r="Q84" s="36"/>
      <c r="R84" s="36"/>
      <c r="S84" s="36"/>
      <c r="T84" s="36"/>
    </row>
    <row r="85" spans="1:20" ht="15" customHeight="1">
      <c r="A85" s="136"/>
      <c r="B85" s="71" t="s">
        <v>109</v>
      </c>
      <c r="C85" s="19">
        <v>10</v>
      </c>
      <c r="D85" s="59">
        <f>C85/P2</f>
        <v>0.16129032258064516</v>
      </c>
      <c r="E85" s="23"/>
      <c r="F85" s="24"/>
      <c r="G85" s="23"/>
      <c r="H85" s="24"/>
      <c r="I85" s="23"/>
      <c r="J85" s="24"/>
      <c r="K85" s="23"/>
      <c r="L85" s="24"/>
      <c r="M85" s="25"/>
      <c r="N85" s="26"/>
      <c r="O85" s="36"/>
      <c r="P85" s="36"/>
      <c r="Q85" s="36"/>
      <c r="R85" s="36"/>
      <c r="S85" s="36"/>
      <c r="T85" s="36"/>
    </row>
    <row r="86" spans="1:20" ht="15" customHeight="1">
      <c r="A86" s="137"/>
      <c r="B86" s="71" t="s">
        <v>173</v>
      </c>
      <c r="C86" s="19">
        <v>1</v>
      </c>
      <c r="D86" s="59">
        <f>C86/P2</f>
        <v>1.6129032258064516E-2</v>
      </c>
      <c r="E86" s="23"/>
      <c r="F86" s="24"/>
      <c r="G86" s="23"/>
      <c r="H86" s="24"/>
      <c r="I86" s="23"/>
      <c r="J86" s="24"/>
      <c r="K86" s="23"/>
      <c r="L86" s="24"/>
      <c r="M86" s="25"/>
      <c r="N86" s="26"/>
      <c r="O86" s="36"/>
      <c r="P86" s="36"/>
      <c r="Q86" s="36"/>
      <c r="R86" s="36"/>
      <c r="S86" s="36"/>
      <c r="T86" s="36"/>
    </row>
    <row r="87" spans="1:20" ht="15" customHeight="1">
      <c r="A87" s="137"/>
      <c r="B87" s="71" t="s">
        <v>97</v>
      </c>
      <c r="C87" s="19">
        <v>8</v>
      </c>
      <c r="D87" s="59">
        <f>C87/P2</f>
        <v>0.12903225806451613</v>
      </c>
      <c r="E87" s="23"/>
      <c r="F87" s="24"/>
      <c r="G87" s="23"/>
      <c r="H87" s="24"/>
      <c r="I87" s="23"/>
      <c r="J87" s="24"/>
      <c r="K87" s="23"/>
      <c r="L87" s="24"/>
      <c r="M87" s="25"/>
      <c r="N87" s="26"/>
      <c r="O87" s="36"/>
      <c r="P87" s="36"/>
      <c r="Q87" s="36"/>
      <c r="R87" s="36"/>
      <c r="S87" s="36"/>
      <c r="T87" s="36"/>
    </row>
    <row r="88" spans="1:20" ht="15" customHeight="1">
      <c r="A88" s="137"/>
      <c r="B88" s="78" t="s">
        <v>174</v>
      </c>
      <c r="C88" s="53">
        <v>5</v>
      </c>
      <c r="D88" s="59">
        <f>C88/P2</f>
        <v>8.0645161290322578E-2</v>
      </c>
      <c r="E88" s="23"/>
      <c r="F88" s="24"/>
      <c r="G88" s="23"/>
      <c r="H88" s="24"/>
      <c r="I88" s="23"/>
      <c r="J88" s="24"/>
      <c r="K88" s="23"/>
      <c r="L88" s="24"/>
      <c r="M88" s="25"/>
      <c r="N88" s="26"/>
      <c r="O88" s="36"/>
      <c r="P88" s="36"/>
      <c r="Q88" s="36"/>
      <c r="R88" s="36"/>
      <c r="S88" s="36"/>
      <c r="T88" s="36"/>
    </row>
    <row r="89" spans="1:20" ht="15" customHeight="1">
      <c r="A89" s="137"/>
      <c r="B89" s="71" t="s">
        <v>123</v>
      </c>
      <c r="C89" s="19">
        <v>9</v>
      </c>
      <c r="D89" s="59">
        <f>C89/P2</f>
        <v>0.14516129032258066</v>
      </c>
      <c r="E89" s="23"/>
      <c r="F89" s="24"/>
      <c r="G89" s="23"/>
      <c r="H89" s="57"/>
      <c r="I89" s="23"/>
      <c r="J89" s="24"/>
      <c r="K89" s="23"/>
      <c r="L89" s="24"/>
      <c r="M89" s="25"/>
      <c r="N89" s="26"/>
      <c r="O89" s="36"/>
      <c r="P89" s="36"/>
      <c r="Q89" s="36"/>
      <c r="R89" s="36"/>
      <c r="S89" s="36"/>
      <c r="T89" s="36"/>
    </row>
    <row r="90" spans="1:20" ht="15" customHeight="1">
      <c r="A90" s="137"/>
      <c r="B90" s="71" t="s">
        <v>94</v>
      </c>
      <c r="C90" s="19">
        <v>1</v>
      </c>
      <c r="D90" s="59">
        <f>C90/P2</f>
        <v>1.6129032258064516E-2</v>
      </c>
      <c r="E90" s="23"/>
      <c r="F90" s="24"/>
      <c r="G90" s="23"/>
      <c r="H90" s="24"/>
      <c r="I90" s="23"/>
      <c r="J90" s="24"/>
      <c r="K90" s="23"/>
      <c r="L90" s="24"/>
      <c r="M90" s="25"/>
      <c r="N90" s="26"/>
      <c r="O90" s="36"/>
      <c r="P90" s="36"/>
      <c r="Q90" s="36"/>
      <c r="R90" s="36"/>
      <c r="S90" s="36"/>
      <c r="T90" s="36"/>
    </row>
    <row r="91" spans="1:20" ht="42.75" customHeight="1">
      <c r="A91" s="137"/>
      <c r="B91" s="71" t="s">
        <v>121</v>
      </c>
      <c r="C91" s="19">
        <v>2</v>
      </c>
      <c r="D91" s="59">
        <f>C91/P2</f>
        <v>3.2258064516129031E-2</v>
      </c>
      <c r="E91" s="23"/>
      <c r="F91" s="24"/>
      <c r="G91" s="23"/>
      <c r="H91" s="24"/>
      <c r="I91" s="23"/>
      <c r="J91" s="24"/>
      <c r="K91" s="23"/>
      <c r="L91" s="24"/>
      <c r="M91" s="25"/>
      <c r="N91" s="26"/>
      <c r="O91" s="36"/>
      <c r="P91" s="36"/>
      <c r="Q91" s="36"/>
      <c r="R91" s="36"/>
      <c r="S91" s="36"/>
      <c r="T91" s="36"/>
    </row>
    <row r="92" spans="1:20" ht="15" customHeight="1">
      <c r="A92" s="137"/>
      <c r="B92" s="78" t="s">
        <v>110</v>
      </c>
      <c r="C92" s="53">
        <v>8</v>
      </c>
      <c r="D92" s="59">
        <f>C92/P2</f>
        <v>0.12903225806451613</v>
      </c>
      <c r="E92" s="23"/>
      <c r="F92" s="24"/>
      <c r="G92" s="23"/>
      <c r="H92" s="24"/>
      <c r="I92" s="23"/>
      <c r="J92" s="24"/>
      <c r="K92" s="23"/>
      <c r="L92" s="24"/>
      <c r="M92" s="25"/>
      <c r="N92" s="26"/>
      <c r="O92" s="36"/>
      <c r="P92" s="36"/>
      <c r="Q92" s="36"/>
      <c r="R92" s="36"/>
      <c r="S92" s="36"/>
      <c r="T92" s="36"/>
    </row>
    <row r="93" spans="1:20" ht="30.75" customHeight="1">
      <c r="A93" s="137"/>
      <c r="B93" s="78" t="s">
        <v>112</v>
      </c>
      <c r="C93" s="53">
        <v>0</v>
      </c>
      <c r="D93" s="59">
        <f>C93/P2</f>
        <v>0</v>
      </c>
      <c r="E93" s="23"/>
      <c r="F93" s="24"/>
      <c r="G93" s="23"/>
      <c r="H93" s="24"/>
      <c r="I93" s="23"/>
      <c r="J93" s="24"/>
      <c r="K93" s="23"/>
      <c r="L93" s="24"/>
      <c r="M93" s="25"/>
      <c r="N93" s="26"/>
      <c r="O93" s="36"/>
      <c r="P93" s="36"/>
      <c r="Q93" s="36"/>
      <c r="R93" s="36"/>
      <c r="S93" s="36"/>
      <c r="T93" s="36"/>
    </row>
    <row r="94" spans="1:20" ht="29.25" customHeight="1">
      <c r="A94" s="137"/>
      <c r="B94" s="78" t="s">
        <v>175</v>
      </c>
      <c r="C94" s="53">
        <v>2</v>
      </c>
      <c r="D94" s="59">
        <f>C94/P2</f>
        <v>3.2258064516129031E-2</v>
      </c>
      <c r="E94" s="23"/>
      <c r="F94" s="24"/>
      <c r="G94" s="23"/>
      <c r="H94" s="24"/>
      <c r="I94" s="23"/>
      <c r="J94" s="24"/>
      <c r="K94" s="23"/>
      <c r="L94" s="24"/>
      <c r="M94" s="25"/>
      <c r="N94" s="26"/>
      <c r="O94" s="36"/>
      <c r="P94" s="36"/>
      <c r="Q94" s="36"/>
      <c r="R94" s="36"/>
      <c r="S94" s="36"/>
      <c r="T94" s="36"/>
    </row>
    <row r="95" spans="1:20" ht="31.5" customHeight="1">
      <c r="A95" s="137"/>
      <c r="B95" s="71" t="s">
        <v>176</v>
      </c>
      <c r="C95" s="19">
        <v>0</v>
      </c>
      <c r="D95" s="59">
        <f>C95/P2</f>
        <v>0</v>
      </c>
      <c r="E95" s="23"/>
      <c r="F95" s="24"/>
      <c r="G95" s="23"/>
      <c r="H95" s="24"/>
      <c r="I95" s="23"/>
      <c r="J95" s="24"/>
      <c r="K95" s="23"/>
      <c r="L95" s="24"/>
      <c r="M95" s="25"/>
      <c r="N95" s="26"/>
      <c r="O95" s="36"/>
      <c r="P95" s="36"/>
      <c r="Q95" s="36"/>
      <c r="R95" s="36"/>
      <c r="S95" s="36"/>
      <c r="T95" s="36"/>
    </row>
    <row r="96" spans="1:20" ht="16.5" customHeight="1" thickBot="1">
      <c r="A96" s="138"/>
      <c r="B96" s="79" t="s">
        <v>185</v>
      </c>
      <c r="C96" s="63">
        <v>22</v>
      </c>
      <c r="D96" s="64">
        <f>C96/P2</f>
        <v>0.35483870967741937</v>
      </c>
      <c r="E96" s="23"/>
      <c r="F96" s="24"/>
      <c r="G96" s="23"/>
      <c r="H96" s="24"/>
      <c r="I96" s="23"/>
      <c r="J96" s="24"/>
      <c r="K96" s="23"/>
      <c r="L96" s="24"/>
      <c r="M96" s="25"/>
      <c r="N96" s="26"/>
      <c r="O96" s="36"/>
      <c r="P96" s="36"/>
      <c r="Q96" s="36"/>
      <c r="R96" s="36"/>
      <c r="S96" s="36"/>
      <c r="T96" s="36"/>
    </row>
    <row r="97" spans="1:32" ht="15" customHeight="1">
      <c r="B97" s="48"/>
      <c r="C97" s="23"/>
      <c r="D97" s="24"/>
      <c r="E97" s="23"/>
      <c r="F97" s="24"/>
      <c r="G97" s="23"/>
      <c r="H97" s="24"/>
      <c r="I97" s="23"/>
      <c r="J97" s="24"/>
      <c r="K97" s="23"/>
      <c r="L97" s="24"/>
      <c r="M97" s="25"/>
      <c r="N97" s="26"/>
      <c r="O97" s="36"/>
      <c r="P97" s="36"/>
      <c r="Q97" s="36"/>
      <c r="R97" s="36"/>
      <c r="S97" s="36"/>
      <c r="T97" s="36"/>
    </row>
    <row r="98" spans="1:32" ht="15" customHeight="1">
      <c r="A98" s="119" t="s">
        <v>177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O98" s="119" t="s">
        <v>181</v>
      </c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</row>
    <row r="99" spans="1:32" ht="21.75" customHeight="1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</row>
    <row r="100" spans="1:32" ht="15" customHeight="1">
      <c r="B100" s="10"/>
      <c r="C100" s="19" t="s">
        <v>129</v>
      </c>
      <c r="D100" s="20" t="s">
        <v>128</v>
      </c>
      <c r="E100" s="51"/>
      <c r="F100" s="52"/>
      <c r="G100" s="51"/>
      <c r="H100" s="52"/>
      <c r="I100" s="51"/>
      <c r="J100" s="52"/>
      <c r="K100" s="51"/>
      <c r="L100" s="52"/>
      <c r="M100" s="118"/>
      <c r="N100" s="118"/>
      <c r="O100" s="143"/>
      <c r="P100" s="143"/>
      <c r="Q100" s="143"/>
      <c r="R100" s="19" t="s">
        <v>129</v>
      </c>
      <c r="S100" s="20" t="s">
        <v>128</v>
      </c>
      <c r="T100" s="52"/>
      <c r="U100" s="51"/>
      <c r="V100" s="52"/>
      <c r="W100" s="51"/>
      <c r="X100" s="52"/>
      <c r="Y100" s="51"/>
      <c r="Z100" s="52"/>
      <c r="AA100" s="118"/>
      <c r="AB100" s="118"/>
    </row>
    <row r="101" spans="1:32" ht="30" customHeight="1">
      <c r="B101" s="71" t="s">
        <v>178</v>
      </c>
      <c r="C101" s="21">
        <v>4</v>
      </c>
      <c r="D101" s="12">
        <f>C101/P2</f>
        <v>6.4516129032258063E-2</v>
      </c>
      <c r="E101" s="23"/>
      <c r="F101" s="24"/>
      <c r="G101" s="23"/>
      <c r="H101" s="24"/>
      <c r="I101" s="23"/>
      <c r="J101" s="24"/>
      <c r="K101" s="23"/>
      <c r="L101" s="24"/>
      <c r="M101" s="25"/>
      <c r="N101" s="26"/>
      <c r="O101" s="158" t="s">
        <v>81</v>
      </c>
      <c r="P101" s="159"/>
      <c r="Q101" s="160"/>
      <c r="R101" s="21">
        <v>13</v>
      </c>
      <c r="S101" s="12">
        <f>R101/P2</f>
        <v>0.20967741935483872</v>
      </c>
      <c r="T101" s="24"/>
      <c r="U101" s="23"/>
      <c r="V101" s="24"/>
      <c r="W101" s="23"/>
      <c r="X101" s="24"/>
      <c r="Y101" s="23"/>
      <c r="Z101" s="24"/>
      <c r="AA101" s="25"/>
      <c r="AB101" s="26"/>
    </row>
    <row r="102" spans="1:32" ht="34.5" customHeight="1">
      <c r="B102" s="71" t="s">
        <v>92</v>
      </c>
      <c r="C102" s="21">
        <v>14</v>
      </c>
      <c r="D102" s="12">
        <f>C102/P2</f>
        <v>0.22580645161290322</v>
      </c>
      <c r="E102" s="23"/>
      <c r="F102" s="24"/>
      <c r="G102" s="23"/>
      <c r="H102" s="24"/>
      <c r="I102" s="23"/>
      <c r="J102" s="24"/>
      <c r="K102" s="23"/>
      <c r="L102" s="24"/>
      <c r="M102" s="25"/>
      <c r="N102" s="26"/>
      <c r="O102" s="158" t="s">
        <v>64</v>
      </c>
      <c r="P102" s="159"/>
      <c r="Q102" s="160"/>
      <c r="R102" s="21">
        <v>12</v>
      </c>
      <c r="S102" s="12">
        <f>R102/P2</f>
        <v>0.19354838709677419</v>
      </c>
      <c r="T102" s="24"/>
      <c r="U102" s="23"/>
      <c r="V102" s="24"/>
      <c r="W102" s="23"/>
      <c r="X102" s="24"/>
      <c r="Y102" s="23"/>
      <c r="Z102" s="24"/>
      <c r="AA102" s="25"/>
      <c r="AB102" s="26"/>
    </row>
    <row r="103" spans="1:32" ht="47.25" customHeight="1">
      <c r="B103" s="71" t="s">
        <v>80</v>
      </c>
      <c r="C103" s="21">
        <v>19</v>
      </c>
      <c r="D103" s="12">
        <f>C103/P2</f>
        <v>0.30645161290322581</v>
      </c>
      <c r="E103" s="23"/>
      <c r="F103" s="24"/>
      <c r="G103" s="23"/>
      <c r="H103" s="24"/>
      <c r="I103" s="23"/>
      <c r="J103" s="24"/>
      <c r="K103" s="23"/>
      <c r="L103" s="24"/>
      <c r="M103" s="25"/>
      <c r="N103" s="26"/>
      <c r="O103" s="158" t="s">
        <v>182</v>
      </c>
      <c r="P103" s="159"/>
      <c r="Q103" s="160"/>
      <c r="R103" s="21">
        <v>12</v>
      </c>
      <c r="S103" s="12">
        <f>R103/P2</f>
        <v>0.19354838709677419</v>
      </c>
      <c r="T103" s="24"/>
      <c r="U103" s="23"/>
      <c r="V103" s="24"/>
      <c r="W103" s="23"/>
      <c r="X103" s="24"/>
      <c r="Y103" s="23"/>
      <c r="Z103" s="24"/>
      <c r="AA103" s="25"/>
      <c r="AB103" s="26"/>
    </row>
    <row r="104" spans="1:32" ht="32.25" customHeight="1">
      <c r="B104" s="71" t="s">
        <v>98</v>
      </c>
      <c r="C104" s="21">
        <v>18</v>
      </c>
      <c r="D104" s="12">
        <f>C104/P2</f>
        <v>0.29032258064516131</v>
      </c>
      <c r="E104" s="23"/>
      <c r="F104" s="24"/>
      <c r="G104" s="23"/>
      <c r="H104" s="24"/>
      <c r="I104" s="23"/>
      <c r="J104" s="24"/>
      <c r="K104" s="23"/>
      <c r="L104" s="24"/>
      <c r="M104" s="25"/>
      <c r="N104" s="26"/>
      <c r="O104" s="166" t="s">
        <v>84</v>
      </c>
      <c r="P104" s="167"/>
      <c r="Q104" s="168"/>
      <c r="R104" s="21">
        <v>8</v>
      </c>
      <c r="S104" s="12">
        <f>R104/P2</f>
        <v>0.12903225806451613</v>
      </c>
      <c r="T104" s="24"/>
      <c r="U104" s="23"/>
      <c r="V104" s="24"/>
      <c r="W104" s="23"/>
      <c r="X104" s="24"/>
      <c r="Y104" s="23"/>
      <c r="Z104" s="24"/>
      <c r="AA104" s="25"/>
      <c r="AB104" s="26"/>
    </row>
    <row r="105" spans="1:32" ht="45">
      <c r="B105" s="71" t="s">
        <v>179</v>
      </c>
      <c r="C105" s="21">
        <v>3</v>
      </c>
      <c r="D105" s="12">
        <f>C105/P2</f>
        <v>4.8387096774193547E-2</v>
      </c>
      <c r="E105" s="23"/>
      <c r="F105" s="24"/>
      <c r="G105" s="23"/>
      <c r="H105" s="24"/>
      <c r="I105" s="23"/>
      <c r="J105" s="24"/>
      <c r="K105" s="23"/>
      <c r="L105" s="24"/>
      <c r="M105" s="25"/>
      <c r="N105" s="26"/>
      <c r="O105" s="165" t="s">
        <v>183</v>
      </c>
      <c r="P105" s="165"/>
      <c r="Q105" s="165"/>
      <c r="R105" s="50">
        <v>15</v>
      </c>
      <c r="S105" s="12">
        <f>R105/P2</f>
        <v>0.24193548387096775</v>
      </c>
      <c r="T105" s="24"/>
      <c r="U105" s="23"/>
      <c r="V105" s="24"/>
      <c r="W105" s="23"/>
      <c r="X105" s="24"/>
      <c r="Y105" s="23"/>
      <c r="Z105" s="24"/>
      <c r="AA105" s="25"/>
      <c r="AB105" s="26"/>
    </row>
    <row r="106" spans="1:32" ht="30.75" customHeight="1">
      <c r="B106" s="71" t="s">
        <v>180</v>
      </c>
      <c r="C106" s="21">
        <v>1</v>
      </c>
      <c r="D106" s="12">
        <f>C106/P2</f>
        <v>1.6129032258064516E-2</v>
      </c>
      <c r="E106" s="23"/>
      <c r="F106" s="24"/>
      <c r="G106" s="23"/>
      <c r="H106" s="24"/>
      <c r="I106" s="23"/>
      <c r="J106" s="24"/>
      <c r="K106" s="23"/>
      <c r="L106" s="24"/>
      <c r="M106" s="25"/>
      <c r="N106" s="26"/>
      <c r="O106" s="166" t="s">
        <v>283</v>
      </c>
      <c r="P106" s="167"/>
      <c r="Q106" s="168"/>
      <c r="R106" s="81">
        <v>2</v>
      </c>
      <c r="S106" s="80">
        <f>R106/62</f>
        <v>3.2258064516129031E-2</v>
      </c>
      <c r="T106" s="24"/>
      <c r="U106" s="23"/>
      <c r="V106" s="24"/>
      <c r="W106" s="23"/>
      <c r="X106" s="24"/>
      <c r="Y106" s="23"/>
      <c r="Z106" s="24"/>
      <c r="AA106" s="25"/>
      <c r="AB106" s="26"/>
    </row>
    <row r="107" spans="1:32" ht="47.25" customHeight="1">
      <c r="B107" s="71" t="s">
        <v>283</v>
      </c>
      <c r="C107" s="72">
        <v>3</v>
      </c>
      <c r="D107" s="12">
        <f>C107/P2</f>
        <v>4.8387096774193547E-2</v>
      </c>
      <c r="E107" s="23"/>
      <c r="F107" s="24"/>
      <c r="G107" s="23"/>
      <c r="H107" s="24"/>
      <c r="I107" s="23"/>
      <c r="J107" s="24"/>
      <c r="K107" s="23"/>
      <c r="L107" s="24"/>
      <c r="M107" s="25"/>
      <c r="N107" s="26"/>
      <c r="O107" s="73"/>
      <c r="P107" s="73"/>
      <c r="Q107" s="73"/>
      <c r="R107" s="45">
        <f>SUM(R101:R106)</f>
        <v>62</v>
      </c>
      <c r="S107" s="46">
        <f>SUM(S101:S106)</f>
        <v>0.99999999999999989</v>
      </c>
      <c r="T107" s="24"/>
      <c r="U107" s="23"/>
      <c r="V107" s="24"/>
      <c r="W107" s="23"/>
      <c r="X107" s="24"/>
      <c r="Y107" s="23"/>
      <c r="Z107" s="24"/>
      <c r="AA107" s="25"/>
      <c r="AB107" s="26"/>
    </row>
    <row r="108" spans="1:32" ht="21" customHeight="1">
      <c r="B108" s="48"/>
      <c r="C108" s="45">
        <f>SUM(C101:C107)</f>
        <v>62</v>
      </c>
      <c r="D108" s="46">
        <f>SUM(D101:D107)</f>
        <v>0.99999999999999978</v>
      </c>
      <c r="E108" s="23"/>
      <c r="F108" s="24"/>
      <c r="G108" s="23"/>
      <c r="H108" s="24"/>
      <c r="I108" s="23"/>
      <c r="J108" s="24"/>
      <c r="K108" s="23"/>
      <c r="L108" s="24"/>
      <c r="M108" s="25"/>
      <c r="N108" s="26"/>
      <c r="O108" s="58"/>
      <c r="P108" s="58"/>
      <c r="Q108" s="58"/>
      <c r="R108" s="23"/>
      <c r="S108" s="24"/>
      <c r="T108" s="24"/>
      <c r="U108" s="23"/>
      <c r="V108" s="24"/>
      <c r="W108" s="23"/>
      <c r="X108" s="24"/>
      <c r="Y108" s="23"/>
      <c r="Z108" s="24"/>
      <c r="AA108" s="25"/>
      <c r="AB108" s="26"/>
    </row>
    <row r="109" spans="1:32" ht="15" customHeight="1">
      <c r="A109" s="123" t="s">
        <v>184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</row>
    <row r="110" spans="1:32" ht="20.25" customHeight="1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</row>
    <row r="111" spans="1:32" ht="20.25" customHeight="1">
      <c r="A111" s="49"/>
      <c r="B111" s="83"/>
      <c r="C111" s="139" t="s">
        <v>50</v>
      </c>
      <c r="D111" s="140"/>
      <c r="E111" s="140"/>
      <c r="F111" s="140"/>
      <c r="G111" s="140"/>
      <c r="H111" s="140"/>
      <c r="I111" s="140"/>
      <c r="J111" s="140"/>
      <c r="K111" s="140"/>
      <c r="L111" s="140"/>
      <c r="M111" s="140" t="s">
        <v>186</v>
      </c>
      <c r="N111" s="140"/>
      <c r="O111" s="140"/>
      <c r="P111" s="140"/>
      <c r="Q111" s="140"/>
      <c r="R111" s="140"/>
      <c r="S111" s="140"/>
      <c r="T111" s="140"/>
      <c r="U111" s="140"/>
      <c r="V111" s="140"/>
      <c r="W111" s="140" t="s">
        <v>52</v>
      </c>
      <c r="X111" s="140"/>
      <c r="Y111" s="140"/>
      <c r="Z111" s="140"/>
      <c r="AA111" s="140"/>
      <c r="AB111" s="140"/>
      <c r="AC111" s="140"/>
      <c r="AD111" s="140"/>
      <c r="AE111" s="140"/>
      <c r="AF111" s="140"/>
    </row>
    <row r="112" spans="1:32" ht="21" customHeight="1">
      <c r="B112" s="84"/>
      <c r="C112" s="122" t="s">
        <v>66</v>
      </c>
      <c r="D112" s="121"/>
      <c r="E112" s="120" t="s">
        <v>65</v>
      </c>
      <c r="F112" s="121"/>
      <c r="G112" s="120" t="s">
        <v>85</v>
      </c>
      <c r="H112" s="121"/>
      <c r="I112" s="120" t="s">
        <v>87</v>
      </c>
      <c r="J112" s="121"/>
      <c r="K112" s="120" t="s">
        <v>18</v>
      </c>
      <c r="L112" s="121"/>
      <c r="M112" s="122" t="s">
        <v>66</v>
      </c>
      <c r="N112" s="121"/>
      <c r="O112" s="120" t="s">
        <v>65</v>
      </c>
      <c r="P112" s="121"/>
      <c r="Q112" s="120" t="s">
        <v>85</v>
      </c>
      <c r="R112" s="121"/>
      <c r="S112" s="120" t="s">
        <v>87</v>
      </c>
      <c r="T112" s="121"/>
      <c r="U112" s="120" t="s">
        <v>18</v>
      </c>
      <c r="V112" s="121"/>
      <c r="W112" s="122" t="s">
        <v>66</v>
      </c>
      <c r="X112" s="121"/>
      <c r="Y112" s="120" t="s">
        <v>65</v>
      </c>
      <c r="Z112" s="121"/>
      <c r="AA112" s="120" t="s">
        <v>85</v>
      </c>
      <c r="AB112" s="121"/>
      <c r="AC112" s="120" t="s">
        <v>87</v>
      </c>
      <c r="AD112" s="121"/>
      <c r="AE112" s="120" t="s">
        <v>18</v>
      </c>
      <c r="AF112" s="121"/>
    </row>
    <row r="113" spans="2:38" ht="24">
      <c r="B113" s="56"/>
      <c r="C113" s="82" t="s">
        <v>129</v>
      </c>
      <c r="D113" s="20" t="s">
        <v>128</v>
      </c>
      <c r="E113" s="19" t="s">
        <v>129</v>
      </c>
      <c r="F113" s="20" t="s">
        <v>128</v>
      </c>
      <c r="G113" s="19" t="s">
        <v>129</v>
      </c>
      <c r="H113" s="20" t="s">
        <v>128</v>
      </c>
      <c r="I113" s="19" t="s">
        <v>129</v>
      </c>
      <c r="J113" s="20" t="s">
        <v>128</v>
      </c>
      <c r="K113" s="19" t="s">
        <v>129</v>
      </c>
      <c r="L113" s="20" t="s">
        <v>128</v>
      </c>
      <c r="M113" s="19" t="s">
        <v>129</v>
      </c>
      <c r="N113" s="20" t="s">
        <v>128</v>
      </c>
      <c r="O113" s="19" t="s">
        <v>129</v>
      </c>
      <c r="P113" s="20" t="s">
        <v>128</v>
      </c>
      <c r="Q113" s="19" t="s">
        <v>129</v>
      </c>
      <c r="R113" s="20" t="s">
        <v>128</v>
      </c>
      <c r="S113" s="19" t="s">
        <v>129</v>
      </c>
      <c r="T113" s="20" t="s">
        <v>128</v>
      </c>
      <c r="U113" s="19" t="s">
        <v>129</v>
      </c>
      <c r="V113" s="20" t="s">
        <v>128</v>
      </c>
      <c r="W113" s="19" t="s">
        <v>129</v>
      </c>
      <c r="X113" s="20" t="s">
        <v>128</v>
      </c>
      <c r="Y113" s="19" t="s">
        <v>129</v>
      </c>
      <c r="Z113" s="20" t="s">
        <v>128</v>
      </c>
      <c r="AA113" s="19" t="s">
        <v>129</v>
      </c>
      <c r="AB113" s="20" t="s">
        <v>128</v>
      </c>
      <c r="AC113" s="19" t="s">
        <v>129</v>
      </c>
      <c r="AD113" s="20" t="s">
        <v>128</v>
      </c>
      <c r="AE113" s="19" t="s">
        <v>129</v>
      </c>
      <c r="AF113" s="20" t="s">
        <v>128</v>
      </c>
    </row>
    <row r="114" spans="2:38" ht="30">
      <c r="B114" s="78" t="s">
        <v>13</v>
      </c>
      <c r="C114" s="68">
        <v>3</v>
      </c>
      <c r="D114" s="69">
        <f>C114/P2</f>
        <v>4.8387096774193547E-2</v>
      </c>
      <c r="E114" s="68">
        <v>7</v>
      </c>
      <c r="F114" s="69">
        <f>E114/P2</f>
        <v>0.11290322580645161</v>
      </c>
      <c r="G114" s="68">
        <v>3</v>
      </c>
      <c r="H114" s="69">
        <f>G114/P2</f>
        <v>4.8387096774193547E-2</v>
      </c>
      <c r="I114" s="68">
        <v>7</v>
      </c>
      <c r="J114" s="69">
        <f>I114/P2</f>
        <v>0.11290322580645161</v>
      </c>
      <c r="K114" s="68">
        <v>42</v>
      </c>
      <c r="L114" s="69">
        <f>K114/P2</f>
        <v>0.67741935483870963</v>
      </c>
      <c r="M114" s="68">
        <v>2</v>
      </c>
      <c r="N114" s="69">
        <f>M114/P2</f>
        <v>3.2258064516129031E-2</v>
      </c>
      <c r="O114" s="68">
        <v>3</v>
      </c>
      <c r="P114" s="69">
        <f>O114/P2</f>
        <v>4.8387096774193547E-2</v>
      </c>
      <c r="Q114" s="68">
        <v>6</v>
      </c>
      <c r="R114" s="69">
        <f>Q114/P2</f>
        <v>9.6774193548387094E-2</v>
      </c>
      <c r="S114" s="68">
        <v>5</v>
      </c>
      <c r="T114" s="69">
        <f>S114/P2</f>
        <v>8.0645161290322578E-2</v>
      </c>
      <c r="U114" s="68">
        <v>46</v>
      </c>
      <c r="V114" s="69">
        <f>U114/P2</f>
        <v>0.74193548387096775</v>
      </c>
      <c r="W114" s="68">
        <v>2</v>
      </c>
      <c r="X114" s="69">
        <f>W114/P2</f>
        <v>3.2258064516129031E-2</v>
      </c>
      <c r="Y114" s="68">
        <v>6</v>
      </c>
      <c r="Z114" s="69">
        <f>Y114/P2</f>
        <v>9.6774193548387094E-2</v>
      </c>
      <c r="AA114" s="68">
        <v>3</v>
      </c>
      <c r="AB114" s="69">
        <f>AA114/P2</f>
        <v>4.8387096774193547E-2</v>
      </c>
      <c r="AC114" s="68">
        <v>4</v>
      </c>
      <c r="AD114" s="69">
        <f>AC114/P2</f>
        <v>6.4516129032258063E-2</v>
      </c>
      <c r="AE114" s="68">
        <v>47</v>
      </c>
      <c r="AF114" s="69">
        <f>AE114/P2</f>
        <v>0.75806451612903225</v>
      </c>
      <c r="AG114" s="85">
        <f>C114+E114+G114+I114+K114</f>
        <v>62</v>
      </c>
      <c r="AH114" s="86">
        <f>D114+F114+H114+J114+L114</f>
        <v>1</v>
      </c>
      <c r="AI114" s="85">
        <f>M114+O114+Q114+S114+U114</f>
        <v>62</v>
      </c>
      <c r="AJ114" s="86">
        <f>N114+P114+R114+T114+V114</f>
        <v>1</v>
      </c>
      <c r="AK114" s="85">
        <f>W114+Y114+AA114+AC114+AE114</f>
        <v>62</v>
      </c>
      <c r="AL114" s="86">
        <f>X114+Z114+AB114+AD114+AF114</f>
        <v>1</v>
      </c>
    </row>
    <row r="115" spans="2:38">
      <c r="B115" s="71" t="s">
        <v>38</v>
      </c>
      <c r="C115" s="68">
        <v>6</v>
      </c>
      <c r="D115" s="69">
        <f>C115/P2</f>
        <v>9.6774193548387094E-2</v>
      </c>
      <c r="E115" s="68">
        <v>5</v>
      </c>
      <c r="F115" s="69">
        <f>E115/P2</f>
        <v>8.0645161290322578E-2</v>
      </c>
      <c r="G115" s="68">
        <v>2</v>
      </c>
      <c r="H115" s="69">
        <f>G115/P2</f>
        <v>3.2258064516129031E-2</v>
      </c>
      <c r="I115" s="68">
        <v>6</v>
      </c>
      <c r="J115" s="69">
        <f>I115/P2</f>
        <v>9.6774193548387094E-2</v>
      </c>
      <c r="K115" s="68">
        <v>43</v>
      </c>
      <c r="L115" s="69">
        <f>K115/P2</f>
        <v>0.69354838709677424</v>
      </c>
      <c r="M115" s="68">
        <v>7</v>
      </c>
      <c r="N115" s="69">
        <f>M115/P2</f>
        <v>0.11290322580645161</v>
      </c>
      <c r="O115" s="68">
        <v>2</v>
      </c>
      <c r="P115" s="69">
        <f>O115/P2</f>
        <v>3.2258064516129031E-2</v>
      </c>
      <c r="Q115" s="68">
        <v>4</v>
      </c>
      <c r="R115" s="69">
        <f>Q115/P2</f>
        <v>6.4516129032258063E-2</v>
      </c>
      <c r="S115" s="68">
        <v>2</v>
      </c>
      <c r="T115" s="69">
        <f>S115/P2</f>
        <v>3.2258064516129031E-2</v>
      </c>
      <c r="U115" s="68">
        <v>47</v>
      </c>
      <c r="V115" s="69">
        <f>U115/P2</f>
        <v>0.75806451612903225</v>
      </c>
      <c r="W115" s="68">
        <v>8</v>
      </c>
      <c r="X115" s="69">
        <f>W115/P2</f>
        <v>0.12903225806451613</v>
      </c>
      <c r="Y115" s="68">
        <v>6</v>
      </c>
      <c r="Z115" s="69">
        <f>Y115/P2</f>
        <v>9.6774193548387094E-2</v>
      </c>
      <c r="AA115" s="68">
        <v>0</v>
      </c>
      <c r="AB115" s="69">
        <f>AA115/P2</f>
        <v>0</v>
      </c>
      <c r="AC115" s="68">
        <v>0</v>
      </c>
      <c r="AD115" s="69">
        <f>AC115/P2</f>
        <v>0</v>
      </c>
      <c r="AE115" s="68">
        <v>48</v>
      </c>
      <c r="AF115" s="69">
        <f>AE115/P2</f>
        <v>0.77419354838709675</v>
      </c>
      <c r="AG115" s="85">
        <f t="shared" ref="AG115:AG117" si="2">C115+E115+G115+I115+K115</f>
        <v>62</v>
      </c>
      <c r="AH115" s="86">
        <f t="shared" ref="AH115:AH117" si="3">D115+F115+H115+J115+L115</f>
        <v>1</v>
      </c>
      <c r="AI115" s="85">
        <f t="shared" ref="AI115:AI117" si="4">M115+O115+Q115+S115+U115</f>
        <v>62</v>
      </c>
      <c r="AJ115" s="86">
        <f t="shared" ref="AJ115:AJ117" si="5">N115+P115+R115+T115+V115</f>
        <v>1</v>
      </c>
      <c r="AK115" s="85">
        <f t="shared" ref="AK115:AK117" si="6">W115+Y115+AA115+AC115+AE115</f>
        <v>62</v>
      </c>
      <c r="AL115" s="86">
        <f t="shared" ref="AL115:AL117" si="7">X115+Z115+AB115+AD115+AF115</f>
        <v>1</v>
      </c>
    </row>
    <row r="116" spans="2:38">
      <c r="B116" s="71" t="s">
        <v>39</v>
      </c>
      <c r="C116" s="68">
        <v>5</v>
      </c>
      <c r="D116" s="69">
        <f>C116/P2</f>
        <v>8.0645161290322578E-2</v>
      </c>
      <c r="E116" s="68">
        <v>10</v>
      </c>
      <c r="F116" s="69">
        <f>E116/P2</f>
        <v>0.16129032258064516</v>
      </c>
      <c r="G116" s="68">
        <v>8</v>
      </c>
      <c r="H116" s="69">
        <f>G116/P2</f>
        <v>0.12903225806451613</v>
      </c>
      <c r="I116" s="68">
        <v>2</v>
      </c>
      <c r="J116" s="69">
        <f>I116/P2</f>
        <v>3.2258064516129031E-2</v>
      </c>
      <c r="K116" s="68">
        <v>37</v>
      </c>
      <c r="L116" s="69">
        <f>K116/P2</f>
        <v>0.59677419354838712</v>
      </c>
      <c r="M116" s="68">
        <v>3</v>
      </c>
      <c r="N116" s="69">
        <f>M116/P2</f>
        <v>4.8387096774193547E-2</v>
      </c>
      <c r="O116" s="68">
        <v>6</v>
      </c>
      <c r="P116" s="69">
        <f>O116/P2</f>
        <v>9.6774193548387094E-2</v>
      </c>
      <c r="Q116" s="68">
        <v>9</v>
      </c>
      <c r="R116" s="69">
        <f>Q116/P2</f>
        <v>0.14516129032258066</v>
      </c>
      <c r="S116" s="68">
        <v>3</v>
      </c>
      <c r="T116" s="69">
        <f>S116/P2</f>
        <v>4.8387096774193547E-2</v>
      </c>
      <c r="U116" s="68">
        <v>41</v>
      </c>
      <c r="V116" s="69">
        <f>U116/P2</f>
        <v>0.66129032258064513</v>
      </c>
      <c r="W116" s="68">
        <v>5</v>
      </c>
      <c r="X116" s="69">
        <f>W116/P2</f>
        <v>8.0645161290322578E-2</v>
      </c>
      <c r="Y116" s="68">
        <v>11</v>
      </c>
      <c r="Z116" s="69">
        <f>Y116/P2</f>
        <v>0.17741935483870969</v>
      </c>
      <c r="AA116" s="68">
        <v>4</v>
      </c>
      <c r="AB116" s="69">
        <f>AA116/P2</f>
        <v>6.4516129032258063E-2</v>
      </c>
      <c r="AC116" s="68">
        <v>1</v>
      </c>
      <c r="AD116" s="69">
        <f>AC116/P2</f>
        <v>1.6129032258064516E-2</v>
      </c>
      <c r="AE116" s="68">
        <v>41</v>
      </c>
      <c r="AF116" s="69">
        <f>AE116/P2</f>
        <v>0.66129032258064513</v>
      </c>
      <c r="AG116" s="85">
        <f t="shared" si="2"/>
        <v>62</v>
      </c>
      <c r="AH116" s="86">
        <f t="shared" si="3"/>
        <v>1</v>
      </c>
      <c r="AI116" s="85">
        <f t="shared" si="4"/>
        <v>62</v>
      </c>
      <c r="AJ116" s="86">
        <f t="shared" si="5"/>
        <v>1</v>
      </c>
      <c r="AK116" s="85">
        <f t="shared" si="6"/>
        <v>62</v>
      </c>
      <c r="AL116" s="86">
        <f t="shared" si="7"/>
        <v>1</v>
      </c>
    </row>
    <row r="117" spans="2:38">
      <c r="B117" s="71" t="s">
        <v>40</v>
      </c>
      <c r="C117" s="68">
        <v>3</v>
      </c>
      <c r="D117" s="69">
        <f>C117/P2</f>
        <v>4.8387096774193547E-2</v>
      </c>
      <c r="E117" s="68">
        <v>6</v>
      </c>
      <c r="F117" s="69">
        <f>E117/P2</f>
        <v>9.6774193548387094E-2</v>
      </c>
      <c r="G117" s="68">
        <v>2</v>
      </c>
      <c r="H117" s="69">
        <f>G117/P2</f>
        <v>3.2258064516129031E-2</v>
      </c>
      <c r="I117" s="68">
        <v>5</v>
      </c>
      <c r="J117" s="69">
        <f>I117/P2</f>
        <v>8.0645161290322578E-2</v>
      </c>
      <c r="K117" s="68">
        <v>46</v>
      </c>
      <c r="L117" s="69">
        <f>K117/P2</f>
        <v>0.74193548387096775</v>
      </c>
      <c r="M117" s="68">
        <v>1</v>
      </c>
      <c r="N117" s="69">
        <f>M117/P2</f>
        <v>1.6129032258064516E-2</v>
      </c>
      <c r="O117" s="68">
        <v>3</v>
      </c>
      <c r="P117" s="69">
        <f>O117/P2</f>
        <v>4.8387096774193547E-2</v>
      </c>
      <c r="Q117" s="68">
        <v>4</v>
      </c>
      <c r="R117" s="69">
        <f>Q117/P2</f>
        <v>6.4516129032258063E-2</v>
      </c>
      <c r="S117" s="68">
        <v>4</v>
      </c>
      <c r="T117" s="69">
        <f>S117/P2</f>
        <v>6.4516129032258063E-2</v>
      </c>
      <c r="U117" s="68">
        <v>50</v>
      </c>
      <c r="V117" s="69">
        <f>U117/P2</f>
        <v>0.80645161290322576</v>
      </c>
      <c r="W117" s="68">
        <v>4</v>
      </c>
      <c r="X117" s="69">
        <f>W117/P2</f>
        <v>6.4516129032258063E-2</v>
      </c>
      <c r="Y117" s="68">
        <v>4</v>
      </c>
      <c r="Z117" s="69">
        <f>Y117/P2</f>
        <v>6.4516129032258063E-2</v>
      </c>
      <c r="AA117" s="68">
        <v>0</v>
      </c>
      <c r="AB117" s="69">
        <f>AA117/P2</f>
        <v>0</v>
      </c>
      <c r="AC117" s="68">
        <v>4</v>
      </c>
      <c r="AD117" s="69">
        <f>AC117/P2</f>
        <v>6.4516129032258063E-2</v>
      </c>
      <c r="AE117" s="68">
        <v>50</v>
      </c>
      <c r="AF117" s="69">
        <f>AE117/P2</f>
        <v>0.80645161290322576</v>
      </c>
      <c r="AG117" s="85">
        <f t="shared" si="2"/>
        <v>62</v>
      </c>
      <c r="AH117" s="86">
        <f t="shared" si="3"/>
        <v>1</v>
      </c>
      <c r="AI117" s="85">
        <f t="shared" si="4"/>
        <v>62</v>
      </c>
      <c r="AJ117" s="86">
        <f t="shared" si="5"/>
        <v>1</v>
      </c>
      <c r="AK117" s="85">
        <f t="shared" si="6"/>
        <v>62</v>
      </c>
      <c r="AL117" s="86">
        <f t="shared" si="7"/>
        <v>1</v>
      </c>
    </row>
    <row r="118" spans="2:38">
      <c r="P118" s="22"/>
      <c r="Q118" s="22"/>
    </row>
    <row r="119" spans="2:38">
      <c r="P119" s="118"/>
      <c r="Q119" s="118"/>
    </row>
  </sheetData>
  <mergeCells count="90">
    <mergeCell ref="O98:AA99"/>
    <mergeCell ref="AA100:AB100"/>
    <mergeCell ref="O101:Q101"/>
    <mergeCell ref="O102:Q102"/>
    <mergeCell ref="O104:Q104"/>
    <mergeCell ref="O105:Q105"/>
    <mergeCell ref="O106:Q106"/>
    <mergeCell ref="O100:Q100"/>
    <mergeCell ref="M100:N100"/>
    <mergeCell ref="A5:B5"/>
    <mergeCell ref="I11:J11"/>
    <mergeCell ref="K11:L11"/>
    <mergeCell ref="A67:A73"/>
    <mergeCell ref="A74:D74"/>
    <mergeCell ref="A59:M59"/>
    <mergeCell ref="B60:D60"/>
    <mergeCell ref="A62:D62"/>
    <mergeCell ref="A66:D66"/>
    <mergeCell ref="A63:A65"/>
    <mergeCell ref="A43:M44"/>
    <mergeCell ref="C7:D7"/>
    <mergeCell ref="A2:B2"/>
    <mergeCell ref="C2:N2"/>
    <mergeCell ref="C3:D3"/>
    <mergeCell ref="E3:F3"/>
    <mergeCell ref="G3:H3"/>
    <mergeCell ref="I3:J3"/>
    <mergeCell ref="A3:B4"/>
    <mergeCell ref="W111:AF111"/>
    <mergeCell ref="W112:X112"/>
    <mergeCell ref="Y112:Z112"/>
    <mergeCell ref="AA112:AB112"/>
    <mergeCell ref="AC112:AD112"/>
    <mergeCell ref="AE112:AF112"/>
    <mergeCell ref="P119:Q119"/>
    <mergeCell ref="A109:M110"/>
    <mergeCell ref="A33:B33"/>
    <mergeCell ref="A31:B32"/>
    <mergeCell ref="C31:D31"/>
    <mergeCell ref="E31:F31"/>
    <mergeCell ref="C112:D112"/>
    <mergeCell ref="E112:F112"/>
    <mergeCell ref="G112:H112"/>
    <mergeCell ref="I112:J112"/>
    <mergeCell ref="K112:L112"/>
    <mergeCell ref="G31:H31"/>
    <mergeCell ref="I31:J31"/>
    <mergeCell ref="A84:D84"/>
    <mergeCell ref="A98:M99"/>
    <mergeCell ref="O103:Q103"/>
    <mergeCell ref="E7:F7"/>
    <mergeCell ref="G7:H7"/>
    <mergeCell ref="I7:J7"/>
    <mergeCell ref="A9:B9"/>
    <mergeCell ref="A26:A29"/>
    <mergeCell ref="A7:B8"/>
    <mergeCell ref="A10:N10"/>
    <mergeCell ref="E11:F11"/>
    <mergeCell ref="G11:H11"/>
    <mergeCell ref="A41:B41"/>
    <mergeCell ref="A11:D11"/>
    <mergeCell ref="A12:A25"/>
    <mergeCell ref="A37:B37"/>
    <mergeCell ref="I35:J35"/>
    <mergeCell ref="A39:B40"/>
    <mergeCell ref="C39:D39"/>
    <mergeCell ref="E39:F39"/>
    <mergeCell ref="G39:H39"/>
    <mergeCell ref="I39:J39"/>
    <mergeCell ref="A35:B36"/>
    <mergeCell ref="C35:D35"/>
    <mergeCell ref="E35:F35"/>
    <mergeCell ref="G35:H35"/>
    <mergeCell ref="C111:L111"/>
    <mergeCell ref="M111:V111"/>
    <mergeCell ref="M112:N112"/>
    <mergeCell ref="O112:P112"/>
    <mergeCell ref="Q112:R112"/>
    <mergeCell ref="S112:T112"/>
    <mergeCell ref="U112:V112"/>
    <mergeCell ref="M46:N46"/>
    <mergeCell ref="A51:M52"/>
    <mergeCell ref="M53:N53"/>
    <mergeCell ref="A75:A83"/>
    <mergeCell ref="A85:A96"/>
    <mergeCell ref="C45:D45"/>
    <mergeCell ref="E45:F45"/>
    <mergeCell ref="G45:H45"/>
    <mergeCell ref="I45:J45"/>
    <mergeCell ref="K45:L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5 юрлица</vt:lpstr>
      <vt:lpstr>анализ юрлиц </vt:lpstr>
      <vt:lpstr>'Приложение 5 юрлица'!Область_печати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2018-12-04T06:10:00Z</cp:lastPrinted>
  <dcterms:created xsi:type="dcterms:W3CDTF">2017-11-28T04:06:09Z</dcterms:created>
  <dcterms:modified xsi:type="dcterms:W3CDTF">2019-01-22T03:48:16Z</dcterms:modified>
</cp:coreProperties>
</file>